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76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14" i="1" l="1"/>
  <c r="A186" i="1"/>
  <c r="B176" i="1"/>
  <c r="A176" i="1"/>
  <c r="J175" i="1"/>
  <c r="I175" i="1"/>
  <c r="H175" i="1"/>
  <c r="G175" i="1"/>
  <c r="F175" i="1"/>
  <c r="B167" i="1"/>
  <c r="A167" i="1"/>
  <c r="B157" i="1"/>
  <c r="A157" i="1"/>
  <c r="J156" i="1"/>
  <c r="I156" i="1"/>
  <c r="H156" i="1"/>
  <c r="G156" i="1"/>
  <c r="F156" i="1"/>
  <c r="B148" i="1"/>
  <c r="A148" i="1"/>
  <c r="B138" i="1"/>
  <c r="A138" i="1"/>
  <c r="J137" i="1"/>
  <c r="I137" i="1"/>
  <c r="H137" i="1"/>
  <c r="G137" i="1"/>
  <c r="F137" i="1"/>
  <c r="B129" i="1"/>
  <c r="A129" i="1"/>
  <c r="B119" i="1"/>
  <c r="A119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A108" i="1" l="1"/>
  <c r="A118" i="1"/>
  <c r="F215" i="1" l="1"/>
  <c r="J215" i="1"/>
</calcChain>
</file>

<file path=xl/sharedStrings.xml><?xml version="1.0" encoding="utf-8"?>
<sst xmlns="http://schemas.openxmlformats.org/spreadsheetml/2006/main" count="363" uniqueCount="135">
  <si>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</si>
  <si>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</si>
  <si>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</si>
  <si>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</si>
  <si>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</si>
  <si>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</si>
  <si>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</si>
  <si>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</si>
  <si>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</si>
  <si>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</si>
  <si>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</si>
  <si>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</si>
  <si>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</si>
  <si>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</si>
  <si>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</si>
  <si>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</si>
  <si>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</si>
  <si>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</si>
  <si>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</si>
  <si>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</si>
  <si>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</si>
  <si>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</si>
  <si>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</si>
  <si>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</si>
  <si>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</si>
  <si>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</si>
  <si>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</si>
  <si>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</si>
  <si>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</si>
  <si>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</si>
  <si>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</si>
  <si>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</si>
  <si>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</si>
  <si>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</si>
  <si>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</si>
  <si>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</si>
  <si>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</si>
  <si>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</si>
  <si>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</si>
  <si>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Бачумовская средняя общеобразовательная школа</t>
  </si>
  <si>
    <t>Компот из смеси сухофруктов</t>
  </si>
  <si>
    <t>Картофельное пюре</t>
  </si>
  <si>
    <t>Сок фруктовый</t>
  </si>
  <si>
    <t>Салат из свеклы с изюмом</t>
  </si>
  <si>
    <t>Макаронные изделия отварные</t>
  </si>
  <si>
    <t>Борщ с капустой и картофелем</t>
  </si>
  <si>
    <t>Напиток апельсиновый</t>
  </si>
  <si>
    <t>Суп картофельный с бобовыми</t>
  </si>
  <si>
    <t>Агырчи шыд</t>
  </si>
  <si>
    <t>И.о. директора школы</t>
  </si>
  <si>
    <t>Данилова И.Ю.</t>
  </si>
  <si>
    <t>Салат из свежих огурцов</t>
  </si>
  <si>
    <t>Плов из птицы или кролика (бройлер-цыпленок)</t>
  </si>
  <si>
    <t>Хлеб пшеничный</t>
  </si>
  <si>
    <t>Хлеб ржано-пшеничный</t>
  </si>
  <si>
    <t>200/10</t>
  </si>
  <si>
    <t>У001</t>
  </si>
  <si>
    <t>М110</t>
  </si>
  <si>
    <t>М492</t>
  </si>
  <si>
    <t>У153</t>
  </si>
  <si>
    <t>Рассольник ленинградский</t>
  </si>
  <si>
    <t>Фрикадельки "Петушок"</t>
  </si>
  <si>
    <t>У024</t>
  </si>
  <si>
    <t>М132</t>
  </si>
  <si>
    <t>У081</t>
  </si>
  <si>
    <t>У097</t>
  </si>
  <si>
    <t>Салат из свежих помидоров</t>
  </si>
  <si>
    <t>Компот из свежих яблок</t>
  </si>
  <si>
    <t>У002</t>
  </si>
  <si>
    <t>М139</t>
  </si>
  <si>
    <t>У092</t>
  </si>
  <si>
    <t>М631</t>
  </si>
  <si>
    <t>Салат "Степной" из разных овощей</t>
  </si>
  <si>
    <t>Суп картофельный с макаронными изделиями</t>
  </si>
  <si>
    <t>Котлеты, биточки, шницели</t>
  </si>
  <si>
    <t>Каша вязкая пшеничная</t>
  </si>
  <si>
    <t>М025</t>
  </si>
  <si>
    <t>М140</t>
  </si>
  <si>
    <t>М451</t>
  </si>
  <si>
    <t>М510</t>
  </si>
  <si>
    <t>У157</t>
  </si>
  <si>
    <t>Винегрет овощной</t>
  </si>
  <si>
    <t>Щи из свежей капусты с картофелем</t>
  </si>
  <si>
    <t>Колбаска "Витаминка"</t>
  </si>
  <si>
    <t>Рис отварной</t>
  </si>
  <si>
    <t>Компот из плодов или ягод сушеных (курага)</t>
  </si>
  <si>
    <t>У030</t>
  </si>
  <si>
    <t>М124</t>
  </si>
  <si>
    <t>У082</t>
  </si>
  <si>
    <t>М511</t>
  </si>
  <si>
    <t>М638</t>
  </si>
  <si>
    <t>Салат из свежих помидоров и огурцов</t>
  </si>
  <si>
    <t>Котлета "Детская"</t>
  </si>
  <si>
    <t>Каша рассыпчатая гречневая</t>
  </si>
  <si>
    <t>Компот из изюма</t>
  </si>
  <si>
    <t>У003</t>
  </si>
  <si>
    <t>У044</t>
  </si>
  <si>
    <t>У075</t>
  </si>
  <si>
    <t>М508</t>
  </si>
  <si>
    <t>У154</t>
  </si>
  <si>
    <t>Суп крестьянский с крупой</t>
  </si>
  <si>
    <t>М134</t>
  </si>
  <si>
    <t>Котлета "Загадка"</t>
  </si>
  <si>
    <t>Каша рассыпчатая пшенная</t>
  </si>
  <si>
    <t>У076</t>
  </si>
  <si>
    <t>Котлеты рубленые из бройлеров-цыплят</t>
  </si>
  <si>
    <t>Каша рассыпчатая ячневая</t>
  </si>
  <si>
    <t>М499</t>
  </si>
  <si>
    <t>Суп картофельный с крупой (перловой)</t>
  </si>
  <si>
    <t>Котлета рыбная с капустой и морковью</t>
  </si>
  <si>
    <t>Компот из чернослива, кураги, изюма</t>
  </si>
  <si>
    <t>М138</t>
  </si>
  <si>
    <t>У089</t>
  </si>
  <si>
    <t>Салат из свежей капусты с яблоками, свеклой,морковью</t>
  </si>
  <si>
    <t>Бифштекс рубленый "школьный"</t>
  </si>
  <si>
    <t>У015</t>
  </si>
  <si>
    <t>У065</t>
  </si>
  <si>
    <t xml:space="preserve">Котлета рыбная "Нептун" </t>
  </si>
  <si>
    <t>90</t>
  </si>
  <si>
    <t>У088</t>
  </si>
  <si>
    <t>11,52</t>
  </si>
  <si>
    <t>12,24</t>
  </si>
  <si>
    <t>8,91</t>
  </si>
  <si>
    <t>186</t>
  </si>
  <si>
    <t>6,62</t>
  </si>
  <si>
    <t>8</t>
  </si>
  <si>
    <t>13,5</t>
  </si>
  <si>
    <t>143</t>
  </si>
  <si>
    <t>1,9</t>
  </si>
  <si>
    <t>5,43</t>
  </si>
  <si>
    <t>8,24</t>
  </si>
  <si>
    <t>91</t>
  </si>
  <si>
    <t>31,4</t>
  </si>
  <si>
    <t>124</t>
  </si>
  <si>
    <t>М155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</si>
</sst>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49" fontId="0" fillId="4" borderId="1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49" fontId="0" fillId="4" borderId="24" xfId="0" applyNumberFormat="1" applyFill="1" applyBorder="1" applyAlignment="1" applyProtection="1">
      <alignment horizontal="right"/>
      <protection locked="0"/>
    </xf>
    <xf numFmtId="2" fontId="0" fillId="4" borderId="20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 applyProtection="1">
      <alignment horizontal="left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80" zoomScaleNormal="80" workbookViewId="0">
      <selection activeCell="J3" sqref="J3"/>
    </sheetView>
  </sheetViews>
  <sheetFormatPr defaultRowHeight="15" x14ac:dyDescent="0.25"/>
  <cols>
    <col min="4" max="4" width="10" customWidth="1"/>
    <col min="5" max="5" width="39.28515625" customWidth="1"/>
    <col min="6" max="6" width="10" customWidth="1"/>
    <col min="7" max="7" width="10.7109375" customWidth="1"/>
  </cols>
  <sheetData>
    <row r="1" spans="1:12" x14ac:dyDescent="0.25">
      <c r="A1" s="1" t="s">
        <v>0</v>
      </c>
      <c r="B1" s="2"/>
      <c r="C1" s="73" t="s">
        <v>39</v>
      </c>
      <c r="D1" s="74"/>
      <c r="E1" s="74"/>
      <c r="F1" s="3" t="s">
        <v>1</v>
      </c>
      <c r="G1" s="2" t="s">
        <v>2</v>
      </c>
      <c r="H1" s="75" t="s">
        <v>49</v>
      </c>
      <c r="I1" s="75"/>
      <c r="J1" s="75"/>
      <c r="K1" s="75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5" t="s">
        <v>50</v>
      </c>
      <c r="I2" s="75"/>
      <c r="J2" s="75"/>
      <c r="K2" s="75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idden="1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idden="1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idden="1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idden="1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idden="1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idden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idden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idden="1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ht="14.45" customHeight="1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51</v>
      </c>
      <c r="F14" s="53">
        <v>60</v>
      </c>
      <c r="G14" s="53">
        <v>0.36</v>
      </c>
      <c r="H14" s="53">
        <v>4.26</v>
      </c>
      <c r="I14" s="55">
        <v>1.8</v>
      </c>
      <c r="J14" s="53">
        <v>47</v>
      </c>
      <c r="K14" s="67" t="s">
        <v>56</v>
      </c>
      <c r="L14" s="53"/>
    </row>
    <row r="15" spans="1:12" x14ac:dyDescent="0.25">
      <c r="A15" s="23"/>
      <c r="B15" s="24"/>
      <c r="C15" s="25"/>
      <c r="D15" s="30" t="s">
        <v>31</v>
      </c>
      <c r="E15" s="52" t="s">
        <v>45</v>
      </c>
      <c r="F15" s="54" t="s">
        <v>55</v>
      </c>
      <c r="G15" s="54">
        <v>1.9</v>
      </c>
      <c r="H15" s="54">
        <v>6.15</v>
      </c>
      <c r="I15" s="56">
        <v>10.72</v>
      </c>
      <c r="J15" s="54">
        <v>106</v>
      </c>
      <c r="K15" s="68" t="s">
        <v>57</v>
      </c>
      <c r="L15" s="54"/>
    </row>
    <row r="16" spans="1:12" ht="30" x14ac:dyDescent="0.25">
      <c r="A16" s="23"/>
      <c r="B16" s="24"/>
      <c r="C16" s="25"/>
      <c r="D16" s="30" t="s">
        <v>32</v>
      </c>
      <c r="E16" s="52" t="s">
        <v>52</v>
      </c>
      <c r="F16" s="54">
        <v>250</v>
      </c>
      <c r="G16" s="54">
        <v>20.25</v>
      </c>
      <c r="H16" s="54">
        <v>19.75</v>
      </c>
      <c r="I16" s="56">
        <v>45.25</v>
      </c>
      <c r="J16" s="54">
        <v>448</v>
      </c>
      <c r="K16" s="68" t="s">
        <v>58</v>
      </c>
      <c r="L16" s="54"/>
    </row>
    <row r="17" spans="1:12" x14ac:dyDescent="0.25">
      <c r="A17" s="23"/>
      <c r="B17" s="24"/>
      <c r="C17" s="25"/>
      <c r="D17" s="30" t="s">
        <v>34</v>
      </c>
      <c r="E17" s="52" t="s">
        <v>40</v>
      </c>
      <c r="F17" s="54">
        <v>200</v>
      </c>
      <c r="G17" s="54">
        <v>0.6</v>
      </c>
      <c r="H17" s="54"/>
      <c r="I17" s="56">
        <v>23.42</v>
      </c>
      <c r="J17" s="54">
        <v>92</v>
      </c>
      <c r="K17" s="29" t="s">
        <v>59</v>
      </c>
      <c r="L17" s="54"/>
    </row>
    <row r="18" spans="1:12" x14ac:dyDescent="0.25">
      <c r="A18" s="23"/>
      <c r="B18" s="24"/>
      <c r="C18" s="25"/>
      <c r="D18" s="30"/>
      <c r="E18" s="52" t="s">
        <v>53</v>
      </c>
      <c r="F18" s="54">
        <v>30</v>
      </c>
      <c r="G18" s="54">
        <v>2.5499999999999998</v>
      </c>
      <c r="H18" s="54">
        <v>0.48</v>
      </c>
      <c r="I18" s="56">
        <v>11.1</v>
      </c>
      <c r="J18" s="54">
        <v>59</v>
      </c>
      <c r="K18" s="29"/>
      <c r="L18" s="54"/>
    </row>
    <row r="19" spans="1:12" x14ac:dyDescent="0.25">
      <c r="A19" s="23"/>
      <c r="B19" s="24"/>
      <c r="C19" s="25"/>
      <c r="D19" s="30"/>
      <c r="E19" s="59" t="s">
        <v>54</v>
      </c>
      <c r="F19" s="60">
        <v>30</v>
      </c>
      <c r="G19" s="60">
        <v>2.31</v>
      </c>
      <c r="H19" s="60">
        <v>0.42</v>
      </c>
      <c r="I19" s="61">
        <v>11.22</v>
      </c>
      <c r="J19" s="60">
        <v>58</v>
      </c>
      <c r="K19" s="29"/>
      <c r="L19" s="60"/>
    </row>
    <row r="20" spans="1:12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.75" thickBot="1" x14ac:dyDescent="0.3">
      <c r="A23" s="31"/>
      <c r="B23" s="32"/>
      <c r="C23" s="33"/>
      <c r="D23" s="34" t="s">
        <v>28</v>
      </c>
      <c r="E23" s="35"/>
      <c r="F23" s="36">
        <v>780</v>
      </c>
      <c r="G23" s="36">
        <v>27.97</v>
      </c>
      <c r="H23" s="36">
        <v>31.06</v>
      </c>
      <c r="I23" s="36">
        <v>103.51</v>
      </c>
      <c r="J23" s="36">
        <v>810</v>
      </c>
      <c r="K23" s="37"/>
      <c r="L23" s="62"/>
    </row>
    <row r="24" spans="1:12" ht="15.75" thickBot="1" x14ac:dyDescent="0.3">
      <c r="A24" s="41">
        <f>A6</f>
        <v>1</v>
      </c>
      <c r="B24" s="42">
        <f>B6</f>
        <v>1</v>
      </c>
      <c r="C24" s="71" t="s">
        <v>37</v>
      </c>
      <c r="D24" s="72"/>
      <c r="E24" s="43"/>
      <c r="F24" s="44">
        <v>780</v>
      </c>
      <c r="G24" s="36">
        <v>27.97</v>
      </c>
      <c r="H24" s="36">
        <v>31.06</v>
      </c>
      <c r="I24" s="36">
        <v>103.51</v>
      </c>
      <c r="J24" s="36">
        <v>810</v>
      </c>
      <c r="K24" s="44"/>
      <c r="L24" s="62"/>
    </row>
    <row r="25" spans="1:12" hidden="1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idden="1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idden="1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idden="1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idden="1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idden="1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idden="1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idden="1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 t="shared" ref="G32:J32" si="2">SUM(G25:G31)</f>
        <v>0</v>
      </c>
      <c r="H32" s="36">
        <f t="shared" si="2"/>
        <v>0</v>
      </c>
      <c r="I32" s="36">
        <f t="shared" si="2"/>
        <v>0</v>
      </c>
      <c r="J32" s="36">
        <f t="shared" si="2"/>
        <v>0</v>
      </c>
      <c r="K32" s="37"/>
      <c r="L32" s="36"/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43</v>
      </c>
      <c r="F33" s="53">
        <v>60</v>
      </c>
      <c r="G33" s="53">
        <v>0.84</v>
      </c>
      <c r="H33" s="53">
        <v>3</v>
      </c>
      <c r="I33" s="55">
        <v>11.22</v>
      </c>
      <c r="J33" s="53">
        <v>67</v>
      </c>
      <c r="K33" s="57" t="s">
        <v>62</v>
      </c>
      <c r="L33" s="53"/>
    </row>
    <row r="34" spans="1:12" x14ac:dyDescent="0.25">
      <c r="A34" s="45"/>
      <c r="B34" s="24"/>
      <c r="C34" s="25"/>
      <c r="D34" s="30" t="s">
        <v>31</v>
      </c>
      <c r="E34" s="52" t="s">
        <v>60</v>
      </c>
      <c r="F34" s="54" t="s">
        <v>55</v>
      </c>
      <c r="G34" s="54">
        <v>2.7</v>
      </c>
      <c r="H34" s="54">
        <v>5.6</v>
      </c>
      <c r="I34" s="56">
        <v>16.38</v>
      </c>
      <c r="J34" s="54">
        <v>129</v>
      </c>
      <c r="K34" s="58" t="s">
        <v>63</v>
      </c>
      <c r="L34" s="54"/>
    </row>
    <row r="35" spans="1:12" x14ac:dyDescent="0.25">
      <c r="A35" s="45"/>
      <c r="B35" s="24"/>
      <c r="C35" s="25"/>
      <c r="D35" s="30" t="s">
        <v>32</v>
      </c>
      <c r="E35" s="52" t="s">
        <v>61</v>
      </c>
      <c r="F35" s="54">
        <v>90</v>
      </c>
      <c r="G35" s="54">
        <v>12.87</v>
      </c>
      <c r="H35" s="54">
        <v>15.39</v>
      </c>
      <c r="I35" s="56">
        <v>8.5500000000000007</v>
      </c>
      <c r="J35" s="54">
        <v>222</v>
      </c>
      <c r="K35" s="58" t="s">
        <v>64</v>
      </c>
      <c r="L35" s="54"/>
    </row>
    <row r="36" spans="1:12" x14ac:dyDescent="0.25">
      <c r="A36" s="45"/>
      <c r="B36" s="24"/>
      <c r="C36" s="25"/>
      <c r="D36" s="30" t="s">
        <v>33</v>
      </c>
      <c r="E36" s="52" t="s">
        <v>44</v>
      </c>
      <c r="F36" s="54">
        <v>150</v>
      </c>
      <c r="G36" s="54">
        <v>5.25</v>
      </c>
      <c r="H36" s="54">
        <v>6.15</v>
      </c>
      <c r="I36" s="56">
        <v>35.25</v>
      </c>
      <c r="J36" s="54">
        <v>221</v>
      </c>
      <c r="K36" s="58" t="s">
        <v>65</v>
      </c>
      <c r="L36" s="54"/>
    </row>
    <row r="37" spans="1:12" x14ac:dyDescent="0.25">
      <c r="A37" s="45"/>
      <c r="B37" s="24"/>
      <c r="C37" s="25"/>
      <c r="D37" s="30" t="s">
        <v>34</v>
      </c>
      <c r="E37" s="59" t="s">
        <v>42</v>
      </c>
      <c r="F37" s="60">
        <v>200</v>
      </c>
      <c r="G37" s="60">
        <v>1</v>
      </c>
      <c r="H37" s="60">
        <v>0.2</v>
      </c>
      <c r="I37" s="61">
        <v>20.2</v>
      </c>
      <c r="J37" s="60">
        <v>92</v>
      </c>
      <c r="K37" s="29"/>
      <c r="L37" s="60"/>
    </row>
    <row r="38" spans="1:12" x14ac:dyDescent="0.25">
      <c r="A38" s="45"/>
      <c r="B38" s="24"/>
      <c r="C38" s="25"/>
      <c r="D38" s="30" t="s">
        <v>35</v>
      </c>
      <c r="E38" s="52" t="s">
        <v>53</v>
      </c>
      <c r="F38" s="54">
        <v>30</v>
      </c>
      <c r="G38" s="54">
        <v>2.5499999999999998</v>
      </c>
      <c r="H38" s="54">
        <v>0.48</v>
      </c>
      <c r="I38" s="56">
        <v>11.1</v>
      </c>
      <c r="J38" s="54">
        <v>59</v>
      </c>
      <c r="K38" s="29"/>
      <c r="L38" s="54"/>
    </row>
    <row r="39" spans="1:12" x14ac:dyDescent="0.25">
      <c r="A39" s="45"/>
      <c r="B39" s="24"/>
      <c r="C39" s="25"/>
      <c r="D39" s="30" t="s">
        <v>36</v>
      </c>
      <c r="E39" s="59" t="s">
        <v>54</v>
      </c>
      <c r="F39" s="60">
        <v>30</v>
      </c>
      <c r="G39" s="60">
        <v>2.31</v>
      </c>
      <c r="H39" s="60">
        <v>0.42</v>
      </c>
      <c r="I39" s="61">
        <v>11.22</v>
      </c>
      <c r="J39" s="60">
        <v>58</v>
      </c>
      <c r="K39" s="29"/>
      <c r="L39" s="60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v>770</v>
      </c>
      <c r="G42" s="36">
        <v>27.52</v>
      </c>
      <c r="H42" s="36">
        <v>31.24</v>
      </c>
      <c r="I42" s="36">
        <v>113.92</v>
      </c>
      <c r="J42" s="36">
        <v>848</v>
      </c>
      <c r="K42" s="37"/>
    </row>
    <row r="43" spans="1:12" ht="15.75" thickBot="1" x14ac:dyDescent="0.3">
      <c r="A43" s="47">
        <f>A25</f>
        <v>1</v>
      </c>
      <c r="B43" s="47">
        <f>B25</f>
        <v>2</v>
      </c>
      <c r="C43" s="71" t="s">
        <v>37</v>
      </c>
      <c r="D43" s="72"/>
      <c r="E43" s="43"/>
      <c r="F43" s="44">
        <v>770</v>
      </c>
      <c r="G43" s="44">
        <v>27.52</v>
      </c>
      <c r="H43" s="44">
        <v>31.24</v>
      </c>
      <c r="I43" s="44">
        <v>113.92</v>
      </c>
      <c r="J43" s="44">
        <v>848</v>
      </c>
      <c r="K43" s="44"/>
    </row>
    <row r="44" spans="1:12" hidden="1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idden="1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idden="1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idden="1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idden="1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idden="1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idden="1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idden="1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 t="shared" ref="G51:J51" si="3">SUM(G44:G50)</f>
        <v>0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37"/>
      <c r="L51" s="36"/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66</v>
      </c>
      <c r="F52" s="53">
        <v>60</v>
      </c>
      <c r="G52" s="53">
        <v>0.66</v>
      </c>
      <c r="H52" s="53">
        <v>3</v>
      </c>
      <c r="I52" s="55">
        <v>2.82</v>
      </c>
      <c r="J52" s="53">
        <v>38</v>
      </c>
      <c r="K52" s="57" t="s">
        <v>68</v>
      </c>
      <c r="L52" s="53"/>
    </row>
    <row r="53" spans="1:12" x14ac:dyDescent="0.25">
      <c r="A53" s="23"/>
      <c r="B53" s="24"/>
      <c r="C53" s="25"/>
      <c r="D53" s="30" t="s">
        <v>31</v>
      </c>
      <c r="E53" s="52" t="s">
        <v>47</v>
      </c>
      <c r="F53" s="54">
        <v>200</v>
      </c>
      <c r="G53" s="54">
        <v>4.95</v>
      </c>
      <c r="H53" s="54">
        <v>4.46</v>
      </c>
      <c r="I53" s="56">
        <v>17.77</v>
      </c>
      <c r="J53" s="54">
        <v>133</v>
      </c>
      <c r="K53" s="58" t="s">
        <v>69</v>
      </c>
      <c r="L53" s="54"/>
    </row>
    <row r="54" spans="1:12" x14ac:dyDescent="0.25">
      <c r="A54" s="23"/>
      <c r="B54" s="24"/>
      <c r="C54" s="25"/>
      <c r="D54" s="30" t="s">
        <v>32</v>
      </c>
      <c r="E54" s="52" t="s">
        <v>117</v>
      </c>
      <c r="F54" s="54" t="s">
        <v>118</v>
      </c>
      <c r="G54" s="54" t="s">
        <v>120</v>
      </c>
      <c r="H54" s="54" t="s">
        <v>121</v>
      </c>
      <c r="I54" s="56" t="s">
        <v>122</v>
      </c>
      <c r="J54" s="54" t="s">
        <v>123</v>
      </c>
      <c r="K54" s="58" t="s">
        <v>119</v>
      </c>
      <c r="L54" s="54"/>
    </row>
    <row r="55" spans="1:12" x14ac:dyDescent="0.25">
      <c r="A55" s="23"/>
      <c r="B55" s="24"/>
      <c r="C55" s="25"/>
      <c r="D55" s="30" t="s">
        <v>33</v>
      </c>
      <c r="E55" s="52" t="s">
        <v>41</v>
      </c>
      <c r="F55" s="54">
        <v>150</v>
      </c>
      <c r="G55" s="54">
        <v>3.15</v>
      </c>
      <c r="H55" s="54">
        <v>6.7</v>
      </c>
      <c r="I55" s="56">
        <v>21.9</v>
      </c>
      <c r="J55" s="54">
        <v>164</v>
      </c>
      <c r="K55" s="58" t="s">
        <v>70</v>
      </c>
      <c r="L55" s="54"/>
    </row>
    <row r="56" spans="1:12" x14ac:dyDescent="0.25">
      <c r="A56" s="23"/>
      <c r="B56" s="24"/>
      <c r="C56" s="25"/>
      <c r="D56" s="30" t="s">
        <v>34</v>
      </c>
      <c r="E56" s="52" t="s">
        <v>67</v>
      </c>
      <c r="F56" s="54">
        <v>200</v>
      </c>
      <c r="G56" s="54">
        <v>0.2</v>
      </c>
      <c r="H56" s="54"/>
      <c r="I56" s="56">
        <v>25.82</v>
      </c>
      <c r="J56" s="54">
        <v>102</v>
      </c>
      <c r="K56" s="58" t="s">
        <v>71</v>
      </c>
      <c r="L56" s="54"/>
    </row>
    <row r="57" spans="1:12" x14ac:dyDescent="0.25">
      <c r="A57" s="23"/>
      <c r="B57" s="24"/>
      <c r="C57" s="25"/>
      <c r="D57" s="30" t="s">
        <v>35</v>
      </c>
      <c r="E57" s="52" t="s">
        <v>53</v>
      </c>
      <c r="F57" s="54">
        <v>30</v>
      </c>
      <c r="G57" s="54">
        <v>2.5499999999999998</v>
      </c>
      <c r="H57" s="54">
        <v>0.48</v>
      </c>
      <c r="I57" s="56">
        <v>11.1</v>
      </c>
      <c r="J57" s="54">
        <v>59</v>
      </c>
      <c r="K57" s="29"/>
      <c r="L57" s="54"/>
    </row>
    <row r="58" spans="1:12" x14ac:dyDescent="0.25">
      <c r="A58" s="23"/>
      <c r="B58" s="24"/>
      <c r="C58" s="25"/>
      <c r="D58" s="30" t="s">
        <v>36</v>
      </c>
      <c r="E58" s="59" t="s">
        <v>54</v>
      </c>
      <c r="F58" s="60">
        <v>30</v>
      </c>
      <c r="G58" s="60">
        <v>2.31</v>
      </c>
      <c r="H58" s="60">
        <v>0.42</v>
      </c>
      <c r="I58" s="61">
        <v>11.22</v>
      </c>
      <c r="J58" s="60">
        <v>58</v>
      </c>
      <c r="K58" s="29"/>
      <c r="L58" s="60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v>850</v>
      </c>
      <c r="G61" s="36">
        <v>32.49</v>
      </c>
      <c r="H61" s="36">
        <v>25.38</v>
      </c>
      <c r="I61" s="36">
        <v>100.29</v>
      </c>
      <c r="J61" s="36">
        <v>760</v>
      </c>
      <c r="K61" s="37"/>
      <c r="L61" s="63"/>
    </row>
    <row r="62" spans="1:12" ht="15.75" thickBot="1" x14ac:dyDescent="0.3">
      <c r="A62" s="41">
        <f>A44</f>
        <v>1</v>
      </c>
      <c r="B62" s="42">
        <f>B44</f>
        <v>3</v>
      </c>
      <c r="C62" s="71" t="s">
        <v>37</v>
      </c>
      <c r="D62" s="72"/>
      <c r="E62" s="43"/>
      <c r="F62" s="44">
        <v>850</v>
      </c>
      <c r="G62" s="44">
        <v>32.49</v>
      </c>
      <c r="H62" s="44">
        <v>25.38</v>
      </c>
      <c r="I62" s="44">
        <v>100.29</v>
      </c>
      <c r="J62" s="44">
        <v>760</v>
      </c>
      <c r="K62" s="44"/>
      <c r="L62" s="63"/>
    </row>
    <row r="63" spans="1:12" hidden="1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idden="1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idden="1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idden="1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idden="1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idden="1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idden="1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idden="1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 t="shared" ref="G70:J70" si="4">SUM(G63:G69)</f>
        <v>0</v>
      </c>
      <c r="H70" s="36">
        <f t="shared" si="4"/>
        <v>0</v>
      </c>
      <c r="I70" s="36">
        <f t="shared" si="4"/>
        <v>0</v>
      </c>
      <c r="J70" s="36">
        <f t="shared" si="4"/>
        <v>0</v>
      </c>
      <c r="K70" s="37"/>
      <c r="L70" s="36"/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72</v>
      </c>
      <c r="F71" s="53">
        <v>60</v>
      </c>
      <c r="G71" s="53">
        <v>0.78</v>
      </c>
      <c r="H71" s="53">
        <v>4.01</v>
      </c>
      <c r="I71" s="55">
        <v>7.45</v>
      </c>
      <c r="J71" s="53">
        <v>53</v>
      </c>
      <c r="K71" s="57" t="s">
        <v>76</v>
      </c>
      <c r="L71" s="53"/>
    </row>
    <row r="72" spans="1:12" ht="30" x14ac:dyDescent="0.25">
      <c r="A72" s="23"/>
      <c r="B72" s="24"/>
      <c r="C72" s="25"/>
      <c r="D72" s="30" t="s">
        <v>31</v>
      </c>
      <c r="E72" s="52" t="s">
        <v>73</v>
      </c>
      <c r="F72" s="54">
        <v>200</v>
      </c>
      <c r="G72" s="54">
        <v>2.3199999999999998</v>
      </c>
      <c r="H72" s="54">
        <v>2</v>
      </c>
      <c r="I72" s="56">
        <v>16.8</v>
      </c>
      <c r="J72" s="54">
        <v>96</v>
      </c>
      <c r="K72" s="58" t="s">
        <v>77</v>
      </c>
      <c r="L72" s="54"/>
    </row>
    <row r="73" spans="1:12" x14ac:dyDescent="0.25">
      <c r="A73" s="23"/>
      <c r="B73" s="24"/>
      <c r="C73" s="25"/>
      <c r="D73" s="30" t="s">
        <v>32</v>
      </c>
      <c r="E73" s="52" t="s">
        <v>74</v>
      </c>
      <c r="F73" s="54">
        <v>90</v>
      </c>
      <c r="G73" s="54">
        <v>14.31</v>
      </c>
      <c r="H73" s="54">
        <v>12.96</v>
      </c>
      <c r="I73" s="56">
        <v>14.4</v>
      </c>
      <c r="J73" s="54">
        <v>235</v>
      </c>
      <c r="K73" s="58" t="s">
        <v>78</v>
      </c>
      <c r="L73" s="54"/>
    </row>
    <row r="74" spans="1:12" x14ac:dyDescent="0.25">
      <c r="A74" s="23"/>
      <c r="B74" s="24"/>
      <c r="C74" s="25"/>
      <c r="D74" s="30" t="s">
        <v>33</v>
      </c>
      <c r="E74" s="52" t="s">
        <v>75</v>
      </c>
      <c r="F74" s="54">
        <v>150</v>
      </c>
      <c r="G74" s="54">
        <v>3.99</v>
      </c>
      <c r="H74" s="54">
        <v>4.24</v>
      </c>
      <c r="I74" s="56">
        <v>24.53</v>
      </c>
      <c r="J74" s="54">
        <v>153</v>
      </c>
      <c r="K74" s="58" t="s">
        <v>79</v>
      </c>
      <c r="L74" s="54"/>
    </row>
    <row r="75" spans="1:12" x14ac:dyDescent="0.25">
      <c r="A75" s="23"/>
      <c r="B75" s="24"/>
      <c r="C75" s="25"/>
      <c r="D75" s="30" t="s">
        <v>34</v>
      </c>
      <c r="E75" s="52" t="s">
        <v>46</v>
      </c>
      <c r="F75" s="54">
        <v>200</v>
      </c>
      <c r="G75" s="54">
        <v>0.1</v>
      </c>
      <c r="H75" s="54"/>
      <c r="I75" s="56">
        <v>15.22</v>
      </c>
      <c r="J75" s="54">
        <v>56</v>
      </c>
      <c r="K75" s="58" t="s">
        <v>80</v>
      </c>
      <c r="L75" s="54"/>
    </row>
    <row r="76" spans="1:12" x14ac:dyDescent="0.25">
      <c r="A76" s="23"/>
      <c r="B76" s="24"/>
      <c r="C76" s="25"/>
      <c r="D76" s="30" t="s">
        <v>35</v>
      </c>
      <c r="E76" s="52" t="s">
        <v>53</v>
      </c>
      <c r="F76" s="54">
        <v>30</v>
      </c>
      <c r="G76" s="54">
        <v>2.5499999999999998</v>
      </c>
      <c r="H76" s="54">
        <v>0.48</v>
      </c>
      <c r="I76" s="56">
        <v>11.1</v>
      </c>
      <c r="J76" s="54">
        <v>59</v>
      </c>
      <c r="K76" s="29"/>
      <c r="L76" s="54"/>
    </row>
    <row r="77" spans="1:12" x14ac:dyDescent="0.25">
      <c r="A77" s="23"/>
      <c r="B77" s="24"/>
      <c r="C77" s="25"/>
      <c r="D77" s="30" t="s">
        <v>36</v>
      </c>
      <c r="E77" s="52" t="s">
        <v>54</v>
      </c>
      <c r="F77" s="60">
        <v>30</v>
      </c>
      <c r="G77" s="60">
        <v>2.31</v>
      </c>
      <c r="H77" s="60">
        <v>0.42</v>
      </c>
      <c r="I77" s="61">
        <v>11.22</v>
      </c>
      <c r="J77" s="60">
        <v>58</v>
      </c>
      <c r="K77" s="29"/>
      <c r="L77" s="60"/>
    </row>
    <row r="78" spans="1:12" x14ac:dyDescent="0.25">
      <c r="A78" s="23"/>
      <c r="B78" s="24"/>
      <c r="C78" s="25"/>
      <c r="D78" s="26"/>
      <c r="E78" s="64"/>
      <c r="F78" s="69"/>
      <c r="G78" s="69"/>
      <c r="H78" s="69"/>
      <c r="I78" s="69"/>
      <c r="J78" s="69"/>
      <c r="K78" s="29"/>
      <c r="L78" s="65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.75" thickBot="1" x14ac:dyDescent="0.3">
      <c r="A80" s="31"/>
      <c r="B80" s="32"/>
      <c r="C80" s="33"/>
      <c r="D80" s="34" t="s">
        <v>28</v>
      </c>
      <c r="E80" s="35"/>
      <c r="F80" s="36">
        <v>760</v>
      </c>
      <c r="G80" s="36">
        <v>26.36</v>
      </c>
      <c r="H80" s="36">
        <v>24.11</v>
      </c>
      <c r="I80" s="36">
        <v>100.72</v>
      </c>
      <c r="J80" s="36">
        <v>710</v>
      </c>
      <c r="K80" s="37"/>
      <c r="L80" s="62"/>
    </row>
    <row r="81" spans="1:12" ht="15.75" thickBot="1" x14ac:dyDescent="0.3">
      <c r="A81" s="41">
        <f>A63</f>
        <v>1</v>
      </c>
      <c r="B81" s="42">
        <f>B63</f>
        <v>4</v>
      </c>
      <c r="C81" s="71" t="s">
        <v>37</v>
      </c>
      <c r="D81" s="72"/>
      <c r="E81" s="43"/>
      <c r="F81" s="44">
        <v>760</v>
      </c>
      <c r="G81" s="44">
        <v>26.36</v>
      </c>
      <c r="H81" s="44">
        <v>24.11</v>
      </c>
      <c r="I81" s="44">
        <v>100.72</v>
      </c>
      <c r="J81" s="44">
        <v>710</v>
      </c>
      <c r="K81" s="44"/>
      <c r="L81" s="62"/>
    </row>
    <row r="82" spans="1:12" hidden="1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idden="1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idden="1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idden="1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idden="1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idden="1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 t="shared" ref="G89:J89" si="5">SUM(G82:G88)</f>
        <v>0</v>
      </c>
      <c r="H89" s="36">
        <f t="shared" si="5"/>
        <v>0</v>
      </c>
      <c r="I89" s="36">
        <f t="shared" si="5"/>
        <v>0</v>
      </c>
      <c r="J89" s="36">
        <f t="shared" si="5"/>
        <v>0</v>
      </c>
      <c r="K89" s="37"/>
      <c r="L89" s="36"/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81</v>
      </c>
      <c r="F90" s="53">
        <v>60</v>
      </c>
      <c r="G90" s="53">
        <v>0.78</v>
      </c>
      <c r="H90" s="53">
        <v>5.94</v>
      </c>
      <c r="I90" s="55">
        <v>5.04</v>
      </c>
      <c r="J90" s="53">
        <v>73</v>
      </c>
      <c r="K90" s="57" t="s">
        <v>86</v>
      </c>
      <c r="L90" s="53"/>
    </row>
    <row r="91" spans="1:12" x14ac:dyDescent="0.25">
      <c r="A91" s="23"/>
      <c r="B91" s="24"/>
      <c r="C91" s="25"/>
      <c r="D91" s="30" t="s">
        <v>31</v>
      </c>
      <c r="E91" s="52" t="s">
        <v>48</v>
      </c>
      <c r="F91" s="54" t="s">
        <v>55</v>
      </c>
      <c r="G91" s="54" t="s">
        <v>124</v>
      </c>
      <c r="H91" s="54" t="s">
        <v>125</v>
      </c>
      <c r="I91" s="56" t="s">
        <v>126</v>
      </c>
      <c r="J91" s="54" t="s">
        <v>127</v>
      </c>
      <c r="K91" s="58" t="s">
        <v>96</v>
      </c>
      <c r="L91" s="54"/>
    </row>
    <row r="92" spans="1:12" x14ac:dyDescent="0.25">
      <c r="A92" s="23"/>
      <c r="B92" s="24"/>
      <c r="C92" s="25"/>
      <c r="D92" s="30" t="s">
        <v>32</v>
      </c>
      <c r="E92" s="52" t="s">
        <v>83</v>
      </c>
      <c r="F92" s="54">
        <v>90</v>
      </c>
      <c r="G92" s="54">
        <v>15.48</v>
      </c>
      <c r="H92" s="54">
        <v>15.66</v>
      </c>
      <c r="I92" s="56">
        <v>2.94</v>
      </c>
      <c r="J92" s="54">
        <v>212</v>
      </c>
      <c r="K92" s="58" t="s">
        <v>88</v>
      </c>
      <c r="L92" s="54"/>
    </row>
    <row r="93" spans="1:12" x14ac:dyDescent="0.25">
      <c r="A93" s="23"/>
      <c r="B93" s="24"/>
      <c r="C93" s="25"/>
      <c r="D93" s="30" t="s">
        <v>33</v>
      </c>
      <c r="E93" s="52" t="s">
        <v>84</v>
      </c>
      <c r="F93" s="54">
        <v>150</v>
      </c>
      <c r="G93" s="54">
        <v>3.75</v>
      </c>
      <c r="H93" s="54">
        <v>6.17</v>
      </c>
      <c r="I93" s="56">
        <v>38.549999999999997</v>
      </c>
      <c r="J93" s="54">
        <v>228</v>
      </c>
      <c r="K93" s="58" t="s">
        <v>89</v>
      </c>
      <c r="L93" s="54"/>
    </row>
    <row r="94" spans="1:12" ht="30" x14ac:dyDescent="0.25">
      <c r="A94" s="23"/>
      <c r="B94" s="24"/>
      <c r="C94" s="25"/>
      <c r="D94" s="30" t="s">
        <v>34</v>
      </c>
      <c r="E94" s="52" t="s">
        <v>85</v>
      </c>
      <c r="F94" s="54">
        <v>200</v>
      </c>
      <c r="G94" s="54">
        <v>1.2</v>
      </c>
      <c r="H94" s="54"/>
      <c r="I94" s="56">
        <v>23.62</v>
      </c>
      <c r="J94" s="54">
        <v>94</v>
      </c>
      <c r="K94" s="58" t="s">
        <v>90</v>
      </c>
      <c r="L94" s="54"/>
    </row>
    <row r="95" spans="1:12" x14ac:dyDescent="0.25">
      <c r="A95" s="23"/>
      <c r="B95" s="24"/>
      <c r="C95" s="25"/>
      <c r="D95" s="30" t="s">
        <v>35</v>
      </c>
      <c r="E95" s="52" t="s">
        <v>53</v>
      </c>
      <c r="F95" s="54">
        <v>30</v>
      </c>
      <c r="G95" s="54">
        <v>2.5499999999999998</v>
      </c>
      <c r="H95" s="54">
        <v>0.48</v>
      </c>
      <c r="I95" s="56">
        <v>11.1</v>
      </c>
      <c r="J95" s="54">
        <v>59</v>
      </c>
      <c r="K95" s="29"/>
      <c r="L95" s="54"/>
    </row>
    <row r="96" spans="1:12" x14ac:dyDescent="0.25">
      <c r="A96" s="23"/>
      <c r="B96" s="24"/>
      <c r="C96" s="25"/>
      <c r="D96" s="30" t="s">
        <v>36</v>
      </c>
      <c r="E96" s="52" t="s">
        <v>54</v>
      </c>
      <c r="F96" s="54">
        <v>30</v>
      </c>
      <c r="G96" s="54">
        <v>2.31</v>
      </c>
      <c r="H96" s="54">
        <v>0.42</v>
      </c>
      <c r="I96" s="56">
        <v>11.22</v>
      </c>
      <c r="J96" s="54">
        <v>58</v>
      </c>
      <c r="K96" s="29"/>
      <c r="L96" s="54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v>770</v>
      </c>
      <c r="G99" s="36">
        <v>27.97</v>
      </c>
      <c r="H99" s="36">
        <v>34.1</v>
      </c>
      <c r="I99" s="36">
        <v>100.71</v>
      </c>
      <c r="J99" s="36">
        <v>815</v>
      </c>
      <c r="K99" s="37"/>
      <c r="L99" s="60"/>
    </row>
    <row r="100" spans="1:12" ht="15.75" thickBot="1" x14ac:dyDescent="0.3">
      <c r="A100" s="41">
        <f>A82</f>
        <v>1</v>
      </c>
      <c r="B100" s="42">
        <f>B82</f>
        <v>5</v>
      </c>
      <c r="C100" s="71" t="s">
        <v>37</v>
      </c>
      <c r="D100" s="72"/>
      <c r="E100" s="43"/>
      <c r="F100" s="44">
        <v>770</v>
      </c>
      <c r="G100" s="44">
        <v>27.97</v>
      </c>
      <c r="H100" s="44">
        <v>34.1</v>
      </c>
      <c r="I100" s="44">
        <v>100.71</v>
      </c>
      <c r="J100" s="44">
        <v>815</v>
      </c>
      <c r="K100" s="44"/>
      <c r="L100" s="60"/>
    </row>
    <row r="101" spans="1:12" hidden="1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idden="1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idden="1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idden="1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idden="1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idden="1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8">
        <f>A100</f>
        <v>1</v>
      </c>
      <c r="B108" s="39">
        <v>6</v>
      </c>
      <c r="C108" s="40" t="s">
        <v>29</v>
      </c>
      <c r="D108" s="30" t="s">
        <v>30</v>
      </c>
      <c r="E108" s="51" t="s">
        <v>91</v>
      </c>
      <c r="F108" s="53">
        <v>60</v>
      </c>
      <c r="G108" s="53">
        <v>0.54</v>
      </c>
      <c r="H108" s="53">
        <v>3</v>
      </c>
      <c r="I108" s="55">
        <v>2.4</v>
      </c>
      <c r="J108" s="53">
        <v>36</v>
      </c>
      <c r="K108" s="57" t="s">
        <v>95</v>
      </c>
      <c r="L108" s="53"/>
    </row>
    <row r="109" spans="1:12" x14ac:dyDescent="0.25">
      <c r="A109" s="23"/>
      <c r="B109" s="24"/>
      <c r="C109" s="25"/>
      <c r="D109" s="30" t="s">
        <v>31</v>
      </c>
      <c r="E109" s="52" t="s">
        <v>82</v>
      </c>
      <c r="F109" s="54" t="s">
        <v>55</v>
      </c>
      <c r="G109" s="54" t="s">
        <v>128</v>
      </c>
      <c r="H109" s="54" t="s">
        <v>129</v>
      </c>
      <c r="I109" s="56" t="s">
        <v>130</v>
      </c>
      <c r="J109" s="54" t="s">
        <v>131</v>
      </c>
      <c r="K109" s="58" t="s">
        <v>87</v>
      </c>
      <c r="L109" s="54"/>
    </row>
    <row r="110" spans="1:12" x14ac:dyDescent="0.25">
      <c r="A110" s="23"/>
      <c r="B110" s="24"/>
      <c r="C110" s="25"/>
      <c r="D110" s="30" t="s">
        <v>32</v>
      </c>
      <c r="E110" s="52" t="s">
        <v>92</v>
      </c>
      <c r="F110" s="54">
        <v>90</v>
      </c>
      <c r="G110" s="54">
        <v>12.87</v>
      </c>
      <c r="H110" s="54">
        <v>9.4499999999999993</v>
      </c>
      <c r="I110" s="56">
        <v>11.79</v>
      </c>
      <c r="J110" s="54">
        <v>178</v>
      </c>
      <c r="K110" s="58" t="s">
        <v>97</v>
      </c>
      <c r="L110" s="54"/>
    </row>
    <row r="111" spans="1:12" x14ac:dyDescent="0.25">
      <c r="A111" s="23"/>
      <c r="B111" s="24"/>
      <c r="C111" s="25"/>
      <c r="D111" s="30" t="s">
        <v>33</v>
      </c>
      <c r="E111" s="52" t="s">
        <v>93</v>
      </c>
      <c r="F111" s="54">
        <v>150</v>
      </c>
      <c r="G111" s="54">
        <v>8.6999999999999993</v>
      </c>
      <c r="H111" s="54">
        <v>7.8</v>
      </c>
      <c r="I111" s="56">
        <v>42.6</v>
      </c>
      <c r="J111" s="54">
        <v>279</v>
      </c>
      <c r="K111" s="58" t="s">
        <v>98</v>
      </c>
      <c r="L111" s="54"/>
    </row>
    <row r="112" spans="1:12" x14ac:dyDescent="0.25">
      <c r="A112" s="23"/>
      <c r="B112" s="24"/>
      <c r="C112" s="25"/>
      <c r="D112" s="30" t="s">
        <v>34</v>
      </c>
      <c r="E112" s="52" t="s">
        <v>94</v>
      </c>
      <c r="F112" s="54">
        <v>200</v>
      </c>
      <c r="G112" s="54">
        <v>0.4</v>
      </c>
      <c r="H112" s="54"/>
      <c r="I112" s="56">
        <v>19.420000000000002</v>
      </c>
      <c r="J112" s="54">
        <v>74</v>
      </c>
      <c r="K112" s="58" t="s">
        <v>99</v>
      </c>
      <c r="L112" s="54"/>
    </row>
    <row r="113" spans="1:12" x14ac:dyDescent="0.25">
      <c r="A113" s="23"/>
      <c r="B113" s="24"/>
      <c r="C113" s="25"/>
      <c r="D113" s="30" t="s">
        <v>35</v>
      </c>
      <c r="E113" s="52" t="s">
        <v>53</v>
      </c>
      <c r="F113" s="54">
        <v>30</v>
      </c>
      <c r="G113" s="54">
        <v>2.5499999999999998</v>
      </c>
      <c r="H113" s="54">
        <v>0.48</v>
      </c>
      <c r="I113" s="56">
        <v>11.1</v>
      </c>
      <c r="J113" s="54">
        <v>59</v>
      </c>
      <c r="K113" s="29"/>
      <c r="L113" s="54"/>
    </row>
    <row r="114" spans="1:12" x14ac:dyDescent="0.25">
      <c r="A114" s="23"/>
      <c r="B114" s="24"/>
      <c r="C114" s="25"/>
      <c r="D114" s="30" t="s">
        <v>36</v>
      </c>
      <c r="E114" s="52" t="s">
        <v>54</v>
      </c>
      <c r="F114" s="54">
        <v>30</v>
      </c>
      <c r="G114" s="54">
        <v>2.31</v>
      </c>
      <c r="H114" s="54">
        <v>0.42</v>
      </c>
      <c r="I114" s="56">
        <v>11.22</v>
      </c>
      <c r="J114" s="54">
        <v>58</v>
      </c>
      <c r="K114" s="29"/>
      <c r="L114" s="54"/>
    </row>
    <row r="115" spans="1:12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31"/>
      <c r="B117" s="32"/>
      <c r="C117" s="33"/>
      <c r="D117" s="34" t="s">
        <v>28</v>
      </c>
      <c r="E117" s="35"/>
      <c r="F117" s="36">
        <v>770</v>
      </c>
      <c r="G117" s="36">
        <v>33.99</v>
      </c>
      <c r="H117" s="36">
        <v>29.15</v>
      </c>
      <c r="I117" s="36">
        <v>112.03</v>
      </c>
      <c r="J117" s="36">
        <v>827</v>
      </c>
      <c r="K117" s="37"/>
      <c r="L117" s="60"/>
    </row>
    <row r="118" spans="1:12" ht="15" customHeight="1" thickBot="1" x14ac:dyDescent="0.3">
      <c r="A118" s="41">
        <f>A100</f>
        <v>1</v>
      </c>
      <c r="B118" s="42">
        <v>6</v>
      </c>
      <c r="C118" s="71" t="s">
        <v>37</v>
      </c>
      <c r="D118" s="77"/>
      <c r="E118" s="43"/>
      <c r="F118" s="44">
        <v>770</v>
      </c>
      <c r="G118" s="44">
        <v>33.99</v>
      </c>
      <c r="H118" s="44">
        <v>29.15</v>
      </c>
      <c r="I118" s="44">
        <v>112.03</v>
      </c>
      <c r="J118" s="44">
        <v>827</v>
      </c>
      <c r="K118" s="44"/>
      <c r="L118" s="60"/>
    </row>
    <row r="119" spans="1:12" x14ac:dyDescent="0.25">
      <c r="A119" s="38">
        <f>A101</f>
        <v>2</v>
      </c>
      <c r="B119" s="39">
        <f>B101</f>
        <v>1</v>
      </c>
      <c r="C119" s="40" t="s">
        <v>29</v>
      </c>
      <c r="D119" s="30" t="s">
        <v>30</v>
      </c>
      <c r="E119" s="51" t="s">
        <v>66</v>
      </c>
      <c r="F119" s="53">
        <v>60</v>
      </c>
      <c r="G119" s="53">
        <v>0.66</v>
      </c>
      <c r="H119" s="53">
        <v>3</v>
      </c>
      <c r="I119" s="55">
        <v>2.82</v>
      </c>
      <c r="J119" s="53">
        <v>38</v>
      </c>
      <c r="K119" s="57" t="s">
        <v>68</v>
      </c>
      <c r="L119" s="53"/>
    </row>
    <row r="120" spans="1:12" x14ac:dyDescent="0.25">
      <c r="A120" s="23"/>
      <c r="B120" s="24"/>
      <c r="C120" s="25"/>
      <c r="D120" s="30" t="s">
        <v>31</v>
      </c>
      <c r="E120" s="52" t="s">
        <v>100</v>
      </c>
      <c r="F120" s="54" t="s">
        <v>55</v>
      </c>
      <c r="G120" s="54">
        <v>2.38</v>
      </c>
      <c r="H120" s="54">
        <v>6.24</v>
      </c>
      <c r="I120" s="56">
        <v>11.74</v>
      </c>
      <c r="J120" s="54">
        <v>114</v>
      </c>
      <c r="K120" s="58" t="s">
        <v>101</v>
      </c>
      <c r="L120" s="54"/>
    </row>
    <row r="121" spans="1:12" x14ac:dyDescent="0.25">
      <c r="A121" s="23"/>
      <c r="B121" s="24"/>
      <c r="C121" s="25"/>
      <c r="D121" s="30" t="s">
        <v>32</v>
      </c>
      <c r="E121" s="52" t="s">
        <v>74</v>
      </c>
      <c r="F121" s="54">
        <v>90</v>
      </c>
      <c r="G121" s="54">
        <v>14.31</v>
      </c>
      <c r="H121" s="54">
        <v>12.96</v>
      </c>
      <c r="I121" s="56">
        <v>14.4</v>
      </c>
      <c r="J121" s="54">
        <v>235</v>
      </c>
      <c r="K121" s="66" t="s">
        <v>78</v>
      </c>
      <c r="L121" s="54"/>
    </row>
    <row r="122" spans="1:12" x14ac:dyDescent="0.25">
      <c r="A122" s="23"/>
      <c r="B122" s="24"/>
      <c r="C122" s="25"/>
      <c r="D122" s="30" t="s">
        <v>33</v>
      </c>
      <c r="E122" s="52" t="s">
        <v>44</v>
      </c>
      <c r="F122" s="54">
        <v>150</v>
      </c>
      <c r="G122" s="54">
        <v>5.25</v>
      </c>
      <c r="H122" s="54">
        <v>6.15</v>
      </c>
      <c r="I122" s="56">
        <v>35.25</v>
      </c>
      <c r="J122" s="54">
        <v>221</v>
      </c>
      <c r="K122" s="58" t="s">
        <v>65</v>
      </c>
      <c r="L122" s="54"/>
    </row>
    <row r="123" spans="1:12" x14ac:dyDescent="0.25">
      <c r="A123" s="23"/>
      <c r="B123" s="24"/>
      <c r="C123" s="25"/>
      <c r="D123" s="30" t="s">
        <v>34</v>
      </c>
      <c r="E123" s="52" t="s">
        <v>40</v>
      </c>
      <c r="F123" s="54">
        <v>200</v>
      </c>
      <c r="G123" s="54">
        <v>0.6</v>
      </c>
      <c r="H123" s="54"/>
      <c r="I123" s="56">
        <v>23.42</v>
      </c>
      <c r="J123" s="54">
        <v>92</v>
      </c>
      <c r="K123" s="58" t="s">
        <v>59</v>
      </c>
      <c r="L123" s="54"/>
    </row>
    <row r="124" spans="1:12" x14ac:dyDescent="0.25">
      <c r="A124" s="23"/>
      <c r="B124" s="24"/>
      <c r="C124" s="25"/>
      <c r="D124" s="30" t="s">
        <v>35</v>
      </c>
      <c r="E124" s="52" t="s">
        <v>53</v>
      </c>
      <c r="F124" s="54">
        <v>30</v>
      </c>
      <c r="G124" s="54">
        <v>2.5499999999999998</v>
      </c>
      <c r="H124" s="54">
        <v>0.48</v>
      </c>
      <c r="I124" s="56">
        <v>11.1</v>
      </c>
      <c r="J124" s="54">
        <v>59</v>
      </c>
      <c r="K124" s="29"/>
      <c r="L124" s="54"/>
    </row>
    <row r="125" spans="1:12" x14ac:dyDescent="0.25">
      <c r="A125" s="23"/>
      <c r="B125" s="24"/>
      <c r="C125" s="25"/>
      <c r="D125" s="30" t="s">
        <v>36</v>
      </c>
      <c r="E125" s="52" t="s">
        <v>54</v>
      </c>
      <c r="F125" s="54">
        <v>30</v>
      </c>
      <c r="G125" s="54">
        <v>2.31</v>
      </c>
      <c r="H125" s="54">
        <v>0.42</v>
      </c>
      <c r="I125" s="56">
        <v>11.22</v>
      </c>
      <c r="J125" s="54">
        <v>58</v>
      </c>
      <c r="K125" s="29"/>
      <c r="L125" s="54"/>
    </row>
    <row r="126" spans="1:12" x14ac:dyDescent="0.25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31"/>
      <c r="B128" s="32"/>
      <c r="C128" s="33"/>
      <c r="D128" s="34" t="s">
        <v>28</v>
      </c>
      <c r="E128" s="35"/>
      <c r="F128" s="36">
        <v>770</v>
      </c>
      <c r="G128" s="36">
        <v>28.06</v>
      </c>
      <c r="H128" s="36">
        <v>29.25</v>
      </c>
      <c r="I128" s="36">
        <v>109.95</v>
      </c>
      <c r="J128" s="36">
        <v>817</v>
      </c>
      <c r="K128" s="37"/>
      <c r="L128" s="60"/>
    </row>
    <row r="129" spans="1:12" ht="15.75" thickBot="1" x14ac:dyDescent="0.3">
      <c r="A129" s="41">
        <f>A101</f>
        <v>2</v>
      </c>
      <c r="B129" s="42">
        <f>B101</f>
        <v>1</v>
      </c>
      <c r="C129" s="71" t="s">
        <v>37</v>
      </c>
      <c r="D129" s="72"/>
      <c r="E129" s="43"/>
      <c r="F129" s="44">
        <v>770</v>
      </c>
      <c r="G129" s="44">
        <v>28.06</v>
      </c>
      <c r="H129" s="44">
        <v>29.25</v>
      </c>
      <c r="I129" s="44">
        <v>109.95</v>
      </c>
      <c r="J129" s="44">
        <v>817</v>
      </c>
      <c r="K129" s="44"/>
      <c r="L129" s="60"/>
    </row>
    <row r="130" spans="1:12" hidden="1" x14ac:dyDescent="0.25">
      <c r="A130" s="45">
        <v>2</v>
      </c>
      <c r="B130" s="24">
        <v>2</v>
      </c>
      <c r="C130" s="18" t="s">
        <v>23</v>
      </c>
      <c r="D130" s="19" t="s">
        <v>24</v>
      </c>
      <c r="E130" s="20"/>
      <c r="F130" s="21"/>
      <c r="G130" s="21"/>
      <c r="H130" s="21"/>
      <c r="I130" s="21"/>
      <c r="J130" s="21"/>
      <c r="K130" s="22"/>
      <c r="L130" s="21"/>
    </row>
    <row r="131" spans="1:12" hidden="1" x14ac:dyDescent="0.25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hidden="1" x14ac:dyDescent="0.25">
      <c r="A132" s="45"/>
      <c r="B132" s="24"/>
      <c r="C132" s="25"/>
      <c r="D132" s="30" t="s">
        <v>25</v>
      </c>
      <c r="E132" s="27"/>
      <c r="F132" s="28"/>
      <c r="G132" s="28"/>
      <c r="H132" s="28"/>
      <c r="I132" s="28"/>
      <c r="J132" s="28"/>
      <c r="K132" s="29"/>
      <c r="L132" s="28"/>
    </row>
    <row r="133" spans="1:12" hidden="1" x14ac:dyDescent="0.25">
      <c r="A133" s="45"/>
      <c r="B133" s="24"/>
      <c r="C133" s="25"/>
      <c r="D133" s="30" t="s">
        <v>26</v>
      </c>
      <c r="E133" s="27"/>
      <c r="F133" s="28"/>
      <c r="G133" s="28"/>
      <c r="H133" s="28"/>
      <c r="I133" s="28"/>
      <c r="J133" s="28"/>
      <c r="K133" s="29"/>
      <c r="L133" s="28"/>
    </row>
    <row r="134" spans="1:12" hidden="1" x14ac:dyDescent="0.25">
      <c r="A134" s="45"/>
      <c r="B134" s="24"/>
      <c r="C134" s="25"/>
      <c r="D134" s="30" t="s">
        <v>27</v>
      </c>
      <c r="E134" s="27"/>
      <c r="F134" s="28"/>
      <c r="G134" s="28"/>
      <c r="H134" s="28"/>
      <c r="I134" s="28"/>
      <c r="J134" s="28"/>
      <c r="K134" s="29"/>
      <c r="L134" s="28"/>
    </row>
    <row r="135" spans="1:12" hidden="1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idden="1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idden="1" x14ac:dyDescent="0.25">
      <c r="A137" s="46"/>
      <c r="B137" s="32"/>
      <c r="C137" s="33"/>
      <c r="D137" s="34" t="s">
        <v>28</v>
      </c>
      <c r="E137" s="35"/>
      <c r="F137" s="36">
        <f>SUM(F130:F136)</f>
        <v>0</v>
      </c>
      <c r="G137" s="36">
        <f t="shared" ref="G137:J137" si="6">SUM(G130:G136)</f>
        <v>0</v>
      </c>
      <c r="H137" s="36">
        <f t="shared" si="6"/>
        <v>0</v>
      </c>
      <c r="I137" s="36">
        <f t="shared" si="6"/>
        <v>0</v>
      </c>
      <c r="J137" s="36">
        <f t="shared" si="6"/>
        <v>0</v>
      </c>
      <c r="K137" s="37"/>
      <c r="L137" s="36"/>
    </row>
    <row r="138" spans="1:12" x14ac:dyDescent="0.25">
      <c r="A138" s="39">
        <f>A130</f>
        <v>2</v>
      </c>
      <c r="B138" s="39">
        <f>B130</f>
        <v>2</v>
      </c>
      <c r="C138" s="40" t="s">
        <v>29</v>
      </c>
      <c r="D138" s="30" t="s">
        <v>30</v>
      </c>
      <c r="E138" s="51" t="s">
        <v>51</v>
      </c>
      <c r="F138" s="53">
        <v>60</v>
      </c>
      <c r="G138" s="53">
        <v>0.36</v>
      </c>
      <c r="H138" s="53">
        <v>4.26</v>
      </c>
      <c r="I138" s="55">
        <v>1.8</v>
      </c>
      <c r="J138" s="53">
        <v>47</v>
      </c>
      <c r="K138" s="57" t="s">
        <v>56</v>
      </c>
      <c r="L138" s="53"/>
    </row>
    <row r="139" spans="1:12" x14ac:dyDescent="0.25">
      <c r="A139" s="45"/>
      <c r="B139" s="24"/>
      <c r="C139" s="25"/>
      <c r="D139" s="30" t="s">
        <v>31</v>
      </c>
      <c r="E139" s="52" t="s">
        <v>60</v>
      </c>
      <c r="F139" s="54" t="s">
        <v>55</v>
      </c>
      <c r="G139" s="54">
        <v>2.7</v>
      </c>
      <c r="H139" s="54">
        <v>5.6</v>
      </c>
      <c r="I139" s="56">
        <v>16.38</v>
      </c>
      <c r="J139" s="54">
        <v>129</v>
      </c>
      <c r="K139" s="58" t="s">
        <v>63</v>
      </c>
      <c r="L139" s="54"/>
    </row>
    <row r="140" spans="1:12" x14ac:dyDescent="0.25">
      <c r="A140" s="45"/>
      <c r="B140" s="24"/>
      <c r="C140" s="25"/>
      <c r="D140" s="30" t="s">
        <v>32</v>
      </c>
      <c r="E140" s="52" t="s">
        <v>83</v>
      </c>
      <c r="F140" s="54">
        <v>90</v>
      </c>
      <c r="G140" s="54">
        <v>15.48</v>
      </c>
      <c r="H140" s="54">
        <v>15.66</v>
      </c>
      <c r="I140" s="56">
        <v>2.94</v>
      </c>
      <c r="J140" s="54">
        <v>212</v>
      </c>
      <c r="K140" s="58" t="s">
        <v>88</v>
      </c>
      <c r="L140" s="54"/>
    </row>
    <row r="141" spans="1:12" x14ac:dyDescent="0.25">
      <c r="A141" s="45"/>
      <c r="B141" s="24"/>
      <c r="C141" s="25"/>
      <c r="D141" s="30" t="s">
        <v>33</v>
      </c>
      <c r="E141" s="52" t="s">
        <v>41</v>
      </c>
      <c r="F141" s="54">
        <v>150</v>
      </c>
      <c r="G141" s="54">
        <v>3.15</v>
      </c>
      <c r="H141" s="54">
        <v>6.7</v>
      </c>
      <c r="I141" s="56">
        <v>21.9</v>
      </c>
      <c r="J141" s="54">
        <v>164</v>
      </c>
      <c r="K141" s="58" t="s">
        <v>70</v>
      </c>
      <c r="L141" s="54"/>
    </row>
    <row r="142" spans="1:12" x14ac:dyDescent="0.25">
      <c r="A142" s="45"/>
      <c r="B142" s="24"/>
      <c r="C142" s="25"/>
      <c r="D142" s="30" t="s">
        <v>34</v>
      </c>
      <c r="E142" s="52" t="s">
        <v>67</v>
      </c>
      <c r="F142" s="54">
        <v>200</v>
      </c>
      <c r="G142" s="54">
        <v>0.2</v>
      </c>
      <c r="H142" s="54"/>
      <c r="I142" s="56">
        <v>25.82</v>
      </c>
      <c r="J142" s="54">
        <v>102</v>
      </c>
      <c r="K142" s="29" t="s">
        <v>71</v>
      </c>
      <c r="L142" s="54"/>
    </row>
    <row r="143" spans="1:12" x14ac:dyDescent="0.25">
      <c r="A143" s="45"/>
      <c r="B143" s="24"/>
      <c r="C143" s="25"/>
      <c r="D143" s="30" t="s">
        <v>35</v>
      </c>
      <c r="E143" s="52" t="s">
        <v>53</v>
      </c>
      <c r="F143" s="54">
        <v>30</v>
      </c>
      <c r="G143" s="54">
        <v>2.5499999999999998</v>
      </c>
      <c r="H143" s="54">
        <v>0.48</v>
      </c>
      <c r="I143" s="56">
        <v>11.1</v>
      </c>
      <c r="J143" s="54">
        <v>59</v>
      </c>
      <c r="K143" s="29"/>
      <c r="L143" s="54"/>
    </row>
    <row r="144" spans="1:12" x14ac:dyDescent="0.25">
      <c r="A144" s="45"/>
      <c r="B144" s="24"/>
      <c r="C144" s="25"/>
      <c r="D144" s="30" t="s">
        <v>36</v>
      </c>
      <c r="E144" s="59" t="s">
        <v>54</v>
      </c>
      <c r="F144" s="60">
        <v>30</v>
      </c>
      <c r="G144" s="60">
        <v>2.31</v>
      </c>
      <c r="H144" s="60">
        <v>0.42</v>
      </c>
      <c r="I144" s="61">
        <v>11.22</v>
      </c>
      <c r="J144" s="60">
        <v>58</v>
      </c>
      <c r="K144" s="29"/>
      <c r="L144" s="60"/>
    </row>
    <row r="145" spans="1:12" x14ac:dyDescent="0.25">
      <c r="A145" s="45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45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46"/>
      <c r="B147" s="32"/>
      <c r="C147" s="33"/>
      <c r="D147" s="34" t="s">
        <v>28</v>
      </c>
      <c r="E147" s="35"/>
      <c r="F147" s="36">
        <v>770</v>
      </c>
      <c r="G147" s="36">
        <v>26.75</v>
      </c>
      <c r="H147" s="36">
        <v>33.119999999999997</v>
      </c>
      <c r="I147" s="36">
        <v>91.16</v>
      </c>
      <c r="J147" s="36">
        <v>771</v>
      </c>
      <c r="K147" s="37"/>
    </row>
    <row r="148" spans="1:12" ht="15.75" thickBot="1" x14ac:dyDescent="0.3">
      <c r="A148" s="47">
        <f>A130</f>
        <v>2</v>
      </c>
      <c r="B148" s="47">
        <f>B130</f>
        <v>2</v>
      </c>
      <c r="C148" s="71" t="s">
        <v>37</v>
      </c>
      <c r="D148" s="72"/>
      <c r="E148" s="43"/>
      <c r="F148" s="44">
        <v>770</v>
      </c>
      <c r="G148" s="44">
        <v>26.75</v>
      </c>
      <c r="H148" s="44">
        <v>33.119999999999997</v>
      </c>
      <c r="I148" s="44">
        <v>91.16</v>
      </c>
      <c r="J148" s="44">
        <v>771</v>
      </c>
      <c r="K148" s="44"/>
    </row>
    <row r="149" spans="1:12" hidden="1" x14ac:dyDescent="0.25">
      <c r="A149" s="16">
        <v>2</v>
      </c>
      <c r="B149" s="17">
        <v>3</v>
      </c>
      <c r="C149" s="18" t="s">
        <v>23</v>
      </c>
      <c r="D149" s="19" t="s">
        <v>24</v>
      </c>
      <c r="E149" s="20"/>
      <c r="F149" s="21"/>
      <c r="G149" s="21"/>
      <c r="H149" s="21"/>
      <c r="I149" s="21"/>
      <c r="J149" s="21"/>
      <c r="K149" s="22"/>
      <c r="L149" s="21"/>
    </row>
    <row r="150" spans="1:12" hidden="1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idden="1" x14ac:dyDescent="0.25">
      <c r="A151" s="23"/>
      <c r="B151" s="24"/>
      <c r="C151" s="25"/>
      <c r="D151" s="30" t="s">
        <v>25</v>
      </c>
      <c r="E151" s="27"/>
      <c r="F151" s="28"/>
      <c r="G151" s="28"/>
      <c r="H151" s="28"/>
      <c r="I151" s="28"/>
      <c r="J151" s="28"/>
      <c r="K151" s="29"/>
      <c r="L151" s="28"/>
    </row>
    <row r="152" spans="1:12" hidden="1" x14ac:dyDescent="0.25">
      <c r="A152" s="23"/>
      <c r="B152" s="24"/>
      <c r="C152" s="25"/>
      <c r="D152" s="30" t="s">
        <v>26</v>
      </c>
      <c r="E152" s="27"/>
      <c r="F152" s="28"/>
      <c r="G152" s="28"/>
      <c r="H152" s="28"/>
      <c r="I152" s="28"/>
      <c r="J152" s="28"/>
      <c r="K152" s="29"/>
      <c r="L152" s="28"/>
    </row>
    <row r="153" spans="1:12" hidden="1" x14ac:dyDescent="0.25">
      <c r="A153" s="23"/>
      <c r="B153" s="24"/>
      <c r="C153" s="25"/>
      <c r="D153" s="30" t="s">
        <v>27</v>
      </c>
      <c r="E153" s="27"/>
      <c r="F153" s="28"/>
      <c r="G153" s="28"/>
      <c r="H153" s="28"/>
      <c r="I153" s="28"/>
      <c r="J153" s="28"/>
      <c r="K153" s="29"/>
      <c r="L153" s="28"/>
    </row>
    <row r="154" spans="1:12" hidden="1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idden="1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idden="1" x14ac:dyDescent="0.25">
      <c r="A156" s="31"/>
      <c r="B156" s="32"/>
      <c r="C156" s="33"/>
      <c r="D156" s="34" t="s">
        <v>28</v>
      </c>
      <c r="E156" s="35"/>
      <c r="F156" s="36">
        <f>SUM(F149:F155)</f>
        <v>0</v>
      </c>
      <c r="G156" s="36">
        <f t="shared" ref="G156:J156" si="7">SUM(G149:G155)</f>
        <v>0</v>
      </c>
      <c r="H156" s="36">
        <f t="shared" si="7"/>
        <v>0</v>
      </c>
      <c r="I156" s="36">
        <f t="shared" si="7"/>
        <v>0</v>
      </c>
      <c r="J156" s="36">
        <f t="shared" si="7"/>
        <v>0</v>
      </c>
      <c r="K156" s="37"/>
      <c r="L156" s="36"/>
    </row>
    <row r="157" spans="1:12" x14ac:dyDescent="0.25">
      <c r="A157" s="38">
        <f>A149</f>
        <v>2</v>
      </c>
      <c r="B157" s="39">
        <f>B149</f>
        <v>3</v>
      </c>
      <c r="C157" s="40" t="s">
        <v>29</v>
      </c>
      <c r="D157" s="30" t="s">
        <v>30</v>
      </c>
      <c r="E157" s="51" t="s">
        <v>81</v>
      </c>
      <c r="F157" s="53">
        <v>60</v>
      </c>
      <c r="G157" s="53">
        <v>0.78</v>
      </c>
      <c r="H157" s="53">
        <v>5.94</v>
      </c>
      <c r="I157" s="55">
        <v>5.04</v>
      </c>
      <c r="J157" s="53">
        <v>73</v>
      </c>
      <c r="K157" s="57" t="s">
        <v>86</v>
      </c>
      <c r="L157" s="53"/>
    </row>
    <row r="158" spans="1:12" x14ac:dyDescent="0.25">
      <c r="A158" s="23"/>
      <c r="B158" s="24"/>
      <c r="C158" s="25"/>
      <c r="D158" s="30" t="s">
        <v>31</v>
      </c>
      <c r="E158" s="52" t="s">
        <v>47</v>
      </c>
      <c r="F158" s="54">
        <v>200</v>
      </c>
      <c r="G158" s="54">
        <v>4.95</v>
      </c>
      <c r="H158" s="54">
        <v>4.46</v>
      </c>
      <c r="I158" s="56">
        <v>17.77</v>
      </c>
      <c r="J158" s="54">
        <v>133</v>
      </c>
      <c r="K158" s="58" t="s">
        <v>69</v>
      </c>
      <c r="L158" s="54"/>
    </row>
    <row r="159" spans="1:12" x14ac:dyDescent="0.25">
      <c r="A159" s="23"/>
      <c r="B159" s="24"/>
      <c r="C159" s="25"/>
      <c r="D159" s="30" t="s">
        <v>32</v>
      </c>
      <c r="E159" s="52" t="s">
        <v>102</v>
      </c>
      <c r="F159" s="54">
        <v>90</v>
      </c>
      <c r="G159" s="54">
        <v>12.51</v>
      </c>
      <c r="H159" s="54">
        <v>9.09</v>
      </c>
      <c r="I159" s="56">
        <v>10.62</v>
      </c>
      <c r="J159" s="54">
        <v>167</v>
      </c>
      <c r="K159" s="58" t="s">
        <v>104</v>
      </c>
      <c r="L159" s="54"/>
    </row>
    <row r="160" spans="1:12" x14ac:dyDescent="0.25">
      <c r="A160" s="23"/>
      <c r="B160" s="24"/>
      <c r="C160" s="25"/>
      <c r="D160" s="30" t="s">
        <v>33</v>
      </c>
      <c r="E160" s="52" t="s">
        <v>103</v>
      </c>
      <c r="F160" s="54">
        <v>150</v>
      </c>
      <c r="G160" s="54">
        <v>6.6</v>
      </c>
      <c r="H160" s="54">
        <v>7.5</v>
      </c>
      <c r="I160" s="56">
        <v>38.4</v>
      </c>
      <c r="J160" s="54">
        <v>251</v>
      </c>
      <c r="K160" s="58" t="s">
        <v>98</v>
      </c>
      <c r="L160" s="54"/>
    </row>
    <row r="161" spans="1:12" ht="30" x14ac:dyDescent="0.25">
      <c r="A161" s="23"/>
      <c r="B161" s="24"/>
      <c r="C161" s="25"/>
      <c r="D161" s="30" t="s">
        <v>34</v>
      </c>
      <c r="E161" s="52" t="s">
        <v>85</v>
      </c>
      <c r="F161" s="54">
        <v>200</v>
      </c>
      <c r="G161" s="54">
        <v>1.2</v>
      </c>
      <c r="H161" s="54"/>
      <c r="I161" s="56">
        <v>23.62</v>
      </c>
      <c r="J161" s="54">
        <v>94</v>
      </c>
      <c r="K161" s="58" t="s">
        <v>90</v>
      </c>
      <c r="L161" s="54"/>
    </row>
    <row r="162" spans="1:12" x14ac:dyDescent="0.25">
      <c r="A162" s="23"/>
      <c r="B162" s="24"/>
      <c r="C162" s="25"/>
      <c r="D162" s="30" t="s">
        <v>35</v>
      </c>
      <c r="E162" s="52" t="s">
        <v>53</v>
      </c>
      <c r="F162" s="54">
        <v>30</v>
      </c>
      <c r="G162" s="54">
        <v>2.5499999999999998</v>
      </c>
      <c r="H162" s="54">
        <v>0.48</v>
      </c>
      <c r="I162" s="56">
        <v>11.1</v>
      </c>
      <c r="J162" s="54">
        <v>59</v>
      </c>
      <c r="K162" s="29"/>
      <c r="L162" s="54"/>
    </row>
    <row r="163" spans="1:12" x14ac:dyDescent="0.25">
      <c r="A163" s="23"/>
      <c r="B163" s="24"/>
      <c r="C163" s="25"/>
      <c r="D163" s="30" t="s">
        <v>36</v>
      </c>
      <c r="E163" s="52" t="s">
        <v>54</v>
      </c>
      <c r="F163" s="54">
        <v>30</v>
      </c>
      <c r="G163" s="54">
        <v>2.31</v>
      </c>
      <c r="H163" s="54">
        <v>0.42</v>
      </c>
      <c r="I163" s="56">
        <v>11.22</v>
      </c>
      <c r="J163" s="54">
        <v>58</v>
      </c>
      <c r="K163" s="29"/>
      <c r="L163" s="54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28</v>
      </c>
      <c r="E166" s="35"/>
      <c r="F166" s="36">
        <v>760</v>
      </c>
      <c r="G166" s="36">
        <v>30.9</v>
      </c>
      <c r="H166" s="36">
        <v>27.89</v>
      </c>
      <c r="I166" s="36">
        <v>117.77</v>
      </c>
      <c r="J166" s="36">
        <v>835</v>
      </c>
      <c r="K166" s="37"/>
      <c r="L166" s="63"/>
    </row>
    <row r="167" spans="1:12" ht="15.75" thickBot="1" x14ac:dyDescent="0.3">
      <c r="A167" s="41">
        <f>A149</f>
        <v>2</v>
      </c>
      <c r="B167" s="42">
        <f>B149</f>
        <v>3</v>
      </c>
      <c r="C167" s="71" t="s">
        <v>37</v>
      </c>
      <c r="D167" s="72"/>
      <c r="E167" s="43"/>
      <c r="F167" s="44">
        <v>760</v>
      </c>
      <c r="G167" s="44">
        <v>30.9</v>
      </c>
      <c r="H167" s="44">
        <v>27.89</v>
      </c>
      <c r="I167" s="44">
        <v>117.77</v>
      </c>
      <c r="J167" s="44">
        <v>835</v>
      </c>
      <c r="K167" s="44"/>
      <c r="L167" s="63"/>
    </row>
    <row r="168" spans="1:12" hidden="1" x14ac:dyDescent="0.25">
      <c r="A168" s="16">
        <v>2</v>
      </c>
      <c r="B168" s="17">
        <v>4</v>
      </c>
      <c r="C168" s="18" t="s">
        <v>23</v>
      </c>
      <c r="D168" s="19" t="s">
        <v>24</v>
      </c>
      <c r="E168" s="20"/>
      <c r="F168" s="21"/>
      <c r="G168" s="21"/>
      <c r="H168" s="21"/>
      <c r="I168" s="21"/>
      <c r="J168" s="21"/>
      <c r="K168" s="22"/>
      <c r="L168" s="21"/>
    </row>
    <row r="169" spans="1:12" hidden="1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hidden="1" x14ac:dyDescent="0.25">
      <c r="A170" s="23"/>
      <c r="B170" s="24"/>
      <c r="C170" s="25"/>
      <c r="D170" s="30" t="s">
        <v>25</v>
      </c>
      <c r="E170" s="27"/>
      <c r="F170" s="28"/>
      <c r="G170" s="28"/>
      <c r="H170" s="28"/>
      <c r="I170" s="28"/>
      <c r="J170" s="28"/>
      <c r="K170" s="29"/>
      <c r="L170" s="28"/>
    </row>
    <row r="171" spans="1:12" hidden="1" x14ac:dyDescent="0.25">
      <c r="A171" s="23"/>
      <c r="B171" s="24"/>
      <c r="C171" s="25"/>
      <c r="D171" s="30" t="s">
        <v>26</v>
      </c>
      <c r="E171" s="27"/>
      <c r="F171" s="28"/>
      <c r="G171" s="28"/>
      <c r="H171" s="28"/>
      <c r="I171" s="28"/>
      <c r="J171" s="28"/>
      <c r="K171" s="29"/>
      <c r="L171" s="28"/>
    </row>
    <row r="172" spans="1:12" hidden="1" x14ac:dyDescent="0.25">
      <c r="A172" s="23"/>
      <c r="B172" s="24"/>
      <c r="C172" s="25"/>
      <c r="D172" s="30" t="s">
        <v>27</v>
      </c>
      <c r="E172" s="27"/>
      <c r="F172" s="28"/>
      <c r="G172" s="28"/>
      <c r="H172" s="28"/>
      <c r="I172" s="28"/>
      <c r="J172" s="28"/>
      <c r="K172" s="29"/>
      <c r="L172" s="28"/>
    </row>
    <row r="173" spans="1:12" hidden="1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idden="1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idden="1" x14ac:dyDescent="0.25">
      <c r="A175" s="31"/>
      <c r="B175" s="32"/>
      <c r="C175" s="33"/>
      <c r="D175" s="34" t="s">
        <v>28</v>
      </c>
      <c r="E175" s="35"/>
      <c r="F175" s="36">
        <f>SUM(F168:F174)</f>
        <v>0</v>
      </c>
      <c r="G175" s="36">
        <f t="shared" ref="G175:J175" si="8">SUM(G168:G174)</f>
        <v>0</v>
      </c>
      <c r="H175" s="36">
        <f t="shared" si="8"/>
        <v>0</v>
      </c>
      <c r="I175" s="36">
        <f t="shared" si="8"/>
        <v>0</v>
      </c>
      <c r="J175" s="36">
        <f t="shared" si="8"/>
        <v>0</v>
      </c>
      <c r="K175" s="37"/>
      <c r="L175" s="36"/>
    </row>
    <row r="176" spans="1:12" x14ac:dyDescent="0.25">
      <c r="A176" s="38">
        <f>A168</f>
        <v>2</v>
      </c>
      <c r="B176" s="39">
        <f>B168</f>
        <v>4</v>
      </c>
      <c r="C176" s="40" t="s">
        <v>29</v>
      </c>
      <c r="D176" s="30" t="s">
        <v>30</v>
      </c>
      <c r="E176" s="51" t="s">
        <v>91</v>
      </c>
      <c r="F176" s="53">
        <v>60</v>
      </c>
      <c r="G176" s="53">
        <v>0.54</v>
      </c>
      <c r="H176" s="53">
        <v>3</v>
      </c>
      <c r="I176" s="55">
        <v>2.4</v>
      </c>
      <c r="J176" s="53">
        <v>36</v>
      </c>
      <c r="K176" s="57" t="s">
        <v>95</v>
      </c>
      <c r="L176" s="53"/>
    </row>
    <row r="177" spans="1:12" x14ac:dyDescent="0.25">
      <c r="A177" s="23"/>
      <c r="B177" s="24"/>
      <c r="C177" s="25"/>
      <c r="D177" s="30" t="s">
        <v>31</v>
      </c>
      <c r="E177" s="52" t="s">
        <v>45</v>
      </c>
      <c r="F177" s="54" t="s">
        <v>55</v>
      </c>
      <c r="G177" s="54">
        <v>1.9</v>
      </c>
      <c r="H177" s="54">
        <v>6.15</v>
      </c>
      <c r="I177" s="56">
        <v>10.72</v>
      </c>
      <c r="J177" s="54">
        <v>106</v>
      </c>
      <c r="K177" s="58" t="s">
        <v>57</v>
      </c>
      <c r="L177" s="54"/>
    </row>
    <row r="178" spans="1:12" ht="30" x14ac:dyDescent="0.25">
      <c r="A178" s="23"/>
      <c r="B178" s="24"/>
      <c r="C178" s="25"/>
      <c r="D178" s="30" t="s">
        <v>32</v>
      </c>
      <c r="E178" s="52" t="s">
        <v>105</v>
      </c>
      <c r="F178" s="54">
        <v>90</v>
      </c>
      <c r="G178" s="54">
        <v>14.49</v>
      </c>
      <c r="H178" s="54">
        <v>13.59</v>
      </c>
      <c r="I178" s="56">
        <v>13.59</v>
      </c>
      <c r="J178" s="54">
        <v>236</v>
      </c>
      <c r="K178" s="58" t="s">
        <v>107</v>
      </c>
      <c r="L178" s="54"/>
    </row>
    <row r="179" spans="1:12" x14ac:dyDescent="0.25">
      <c r="A179" s="23"/>
      <c r="B179" s="24"/>
      <c r="C179" s="25"/>
      <c r="D179" s="30" t="s">
        <v>33</v>
      </c>
      <c r="E179" s="52" t="s">
        <v>106</v>
      </c>
      <c r="F179" s="54">
        <v>150</v>
      </c>
      <c r="G179" s="54">
        <v>4.8</v>
      </c>
      <c r="H179" s="54">
        <v>6.15</v>
      </c>
      <c r="I179" s="56">
        <v>31.95</v>
      </c>
      <c r="J179" s="54">
        <v>206</v>
      </c>
      <c r="K179" s="58" t="s">
        <v>98</v>
      </c>
      <c r="L179" s="54"/>
    </row>
    <row r="180" spans="1:12" x14ac:dyDescent="0.25">
      <c r="A180" s="23"/>
      <c r="B180" s="24"/>
      <c r="C180" s="25"/>
      <c r="D180" s="30" t="s">
        <v>34</v>
      </c>
      <c r="E180" s="59" t="s">
        <v>42</v>
      </c>
      <c r="F180" s="60">
        <v>200</v>
      </c>
      <c r="G180" s="60">
        <v>1</v>
      </c>
      <c r="H180" s="60">
        <v>0.2</v>
      </c>
      <c r="I180" s="61">
        <v>20.2</v>
      </c>
      <c r="J180" s="60">
        <v>92</v>
      </c>
      <c r="K180" s="29"/>
      <c r="L180" s="60"/>
    </row>
    <row r="181" spans="1:12" x14ac:dyDescent="0.25">
      <c r="A181" s="23"/>
      <c r="B181" s="24"/>
      <c r="C181" s="25"/>
      <c r="D181" s="30" t="s">
        <v>35</v>
      </c>
      <c r="E181" s="52" t="s">
        <v>53</v>
      </c>
      <c r="F181" s="54">
        <v>30</v>
      </c>
      <c r="G181" s="54">
        <v>2.5499999999999998</v>
      </c>
      <c r="H181" s="54">
        <v>0.48</v>
      </c>
      <c r="I181" s="56">
        <v>11.1</v>
      </c>
      <c r="J181" s="54">
        <v>59</v>
      </c>
      <c r="K181" s="29"/>
      <c r="L181" s="54"/>
    </row>
    <row r="182" spans="1:12" x14ac:dyDescent="0.25">
      <c r="A182" s="23"/>
      <c r="B182" s="24"/>
      <c r="C182" s="25"/>
      <c r="D182" s="30" t="s">
        <v>36</v>
      </c>
      <c r="E182" s="52" t="s">
        <v>54</v>
      </c>
      <c r="F182" s="54">
        <v>30</v>
      </c>
      <c r="G182" s="54">
        <v>2.31</v>
      </c>
      <c r="H182" s="54">
        <v>0.42</v>
      </c>
      <c r="I182" s="56">
        <v>11.22</v>
      </c>
      <c r="J182" s="54">
        <v>58</v>
      </c>
      <c r="K182" s="29"/>
      <c r="L182" s="54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31"/>
      <c r="B185" s="32"/>
      <c r="C185" s="33"/>
      <c r="D185" s="34" t="s">
        <v>28</v>
      </c>
      <c r="E185" s="35"/>
      <c r="F185" s="36">
        <v>770</v>
      </c>
      <c r="G185" s="36">
        <v>27.59</v>
      </c>
      <c r="H185" s="36">
        <v>29.99</v>
      </c>
      <c r="I185" s="36">
        <v>101.18</v>
      </c>
      <c r="J185" s="36">
        <v>793</v>
      </c>
      <c r="K185" s="37"/>
      <c r="L185" s="60"/>
    </row>
    <row r="186" spans="1:12" ht="15.75" thickBot="1" x14ac:dyDescent="0.3">
      <c r="A186" s="41">
        <f>A168</f>
        <v>2</v>
      </c>
      <c r="B186" s="42">
        <v>5</v>
      </c>
      <c r="C186" s="71" t="s">
        <v>37</v>
      </c>
      <c r="D186" s="72"/>
      <c r="E186" s="43"/>
      <c r="F186" s="44">
        <v>770</v>
      </c>
      <c r="G186" s="44">
        <v>27.59</v>
      </c>
      <c r="H186" s="44">
        <v>29.99</v>
      </c>
      <c r="I186" s="44">
        <v>101.18</v>
      </c>
      <c r="J186" s="44">
        <v>793</v>
      </c>
      <c r="K186" s="44"/>
      <c r="L186" s="60"/>
    </row>
    <row r="187" spans="1:12" hidden="1" x14ac:dyDescent="0.25">
      <c r="A187" s="16">
        <v>2</v>
      </c>
      <c r="B187" s="17">
        <v>5</v>
      </c>
      <c r="C187" s="18" t="s">
        <v>23</v>
      </c>
      <c r="D187" s="19" t="s">
        <v>24</v>
      </c>
      <c r="E187" s="20"/>
      <c r="F187" s="21"/>
      <c r="G187" s="21"/>
      <c r="H187" s="21"/>
      <c r="I187" s="21"/>
      <c r="J187" s="21"/>
      <c r="K187" s="22"/>
      <c r="L187" s="21"/>
    </row>
    <row r="188" spans="1:12" hidden="1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hidden="1" x14ac:dyDescent="0.25">
      <c r="A189" s="23"/>
      <c r="B189" s="24"/>
      <c r="C189" s="25"/>
      <c r="D189" s="30" t="s">
        <v>25</v>
      </c>
      <c r="E189" s="27"/>
      <c r="F189" s="28"/>
      <c r="G189" s="28"/>
      <c r="H189" s="28"/>
      <c r="I189" s="28"/>
      <c r="J189" s="28"/>
      <c r="K189" s="29"/>
      <c r="L189" s="28"/>
    </row>
    <row r="190" spans="1:12" hidden="1" x14ac:dyDescent="0.25">
      <c r="A190" s="23"/>
      <c r="B190" s="24"/>
      <c r="C190" s="25"/>
      <c r="D190" s="30" t="s">
        <v>26</v>
      </c>
      <c r="E190" s="27"/>
      <c r="F190" s="28"/>
      <c r="G190" s="28"/>
      <c r="H190" s="28"/>
      <c r="I190" s="28"/>
      <c r="J190" s="28"/>
      <c r="K190" s="29"/>
      <c r="L190" s="28"/>
    </row>
    <row r="191" spans="1:12" hidden="1" x14ac:dyDescent="0.25">
      <c r="A191" s="23"/>
      <c r="B191" s="24"/>
      <c r="C191" s="25"/>
      <c r="D191" s="30" t="s">
        <v>27</v>
      </c>
      <c r="E191" s="27"/>
      <c r="F191" s="28"/>
      <c r="G191" s="28"/>
      <c r="H191" s="28"/>
      <c r="I191" s="28"/>
      <c r="J191" s="28"/>
      <c r="K191" s="29"/>
      <c r="L191" s="28"/>
    </row>
    <row r="192" spans="1:12" hidden="1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idden="1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8"/>
      <c r="B194" s="39"/>
      <c r="C194" s="40" t="s">
        <v>29</v>
      </c>
      <c r="D194" s="30" t="s">
        <v>30</v>
      </c>
      <c r="E194" s="51" t="s">
        <v>43</v>
      </c>
      <c r="F194" s="53">
        <v>60</v>
      </c>
      <c r="G194" s="53">
        <v>0.84</v>
      </c>
      <c r="H194" s="53">
        <v>3</v>
      </c>
      <c r="I194" s="55">
        <v>11.22</v>
      </c>
      <c r="J194" s="53">
        <v>67</v>
      </c>
      <c r="K194" s="57" t="s">
        <v>62</v>
      </c>
      <c r="L194" s="28"/>
    </row>
    <row r="195" spans="1:12" x14ac:dyDescent="0.25">
      <c r="A195" s="23"/>
      <c r="B195" s="24"/>
      <c r="C195" s="25"/>
      <c r="D195" s="30" t="s">
        <v>31</v>
      </c>
      <c r="E195" s="52" t="s">
        <v>108</v>
      </c>
      <c r="F195" s="54">
        <v>200</v>
      </c>
      <c r="G195" s="54">
        <v>2.0499999999999998</v>
      </c>
      <c r="H195" s="54">
        <v>1.94</v>
      </c>
      <c r="I195" s="56">
        <v>14.95</v>
      </c>
      <c r="J195" s="54">
        <v>86</v>
      </c>
      <c r="K195" s="58" t="s">
        <v>111</v>
      </c>
      <c r="L195" s="28"/>
    </row>
    <row r="196" spans="1:12" x14ac:dyDescent="0.25">
      <c r="A196" s="23"/>
      <c r="B196" s="24"/>
      <c r="C196" s="25"/>
      <c r="D196" s="30" t="s">
        <v>32</v>
      </c>
      <c r="E196" s="52" t="s">
        <v>109</v>
      </c>
      <c r="F196" s="54">
        <v>90</v>
      </c>
      <c r="G196" s="54">
        <v>14.04</v>
      </c>
      <c r="H196" s="54">
        <v>17.37</v>
      </c>
      <c r="I196" s="56">
        <v>4.05</v>
      </c>
      <c r="J196" s="54">
        <v>225</v>
      </c>
      <c r="K196" s="58" t="s">
        <v>112</v>
      </c>
      <c r="L196" s="28"/>
    </row>
    <row r="197" spans="1:12" x14ac:dyDescent="0.25">
      <c r="A197" s="23"/>
      <c r="B197" s="24"/>
      <c r="C197" s="25"/>
      <c r="D197" s="30" t="s">
        <v>33</v>
      </c>
      <c r="E197" s="52" t="s">
        <v>41</v>
      </c>
      <c r="F197" s="54">
        <v>150</v>
      </c>
      <c r="G197" s="54">
        <v>3.15</v>
      </c>
      <c r="H197" s="54">
        <v>6.7</v>
      </c>
      <c r="I197" s="56">
        <v>21.9</v>
      </c>
      <c r="J197" s="54">
        <v>164</v>
      </c>
      <c r="K197" s="58" t="s">
        <v>70</v>
      </c>
      <c r="L197" s="28"/>
    </row>
    <row r="198" spans="1:12" x14ac:dyDescent="0.25">
      <c r="A198" s="23"/>
      <c r="B198" s="24"/>
      <c r="C198" s="25"/>
      <c r="D198" s="30" t="s">
        <v>34</v>
      </c>
      <c r="E198" s="52" t="s">
        <v>94</v>
      </c>
      <c r="F198" s="54">
        <v>200</v>
      </c>
      <c r="G198" s="54">
        <v>0.4</v>
      </c>
      <c r="H198" s="54"/>
      <c r="I198" s="56">
        <v>19.420000000000002</v>
      </c>
      <c r="J198" s="54">
        <v>74</v>
      </c>
      <c r="K198" s="58" t="s">
        <v>99</v>
      </c>
      <c r="L198" s="28"/>
    </row>
    <row r="199" spans="1:12" x14ac:dyDescent="0.25">
      <c r="A199" s="23"/>
      <c r="B199" s="24"/>
      <c r="C199" s="25"/>
      <c r="D199" s="30" t="s">
        <v>35</v>
      </c>
      <c r="E199" s="52" t="s">
        <v>53</v>
      </c>
      <c r="F199" s="54">
        <v>30</v>
      </c>
      <c r="G199" s="54">
        <v>2.5499999999999998</v>
      </c>
      <c r="H199" s="54">
        <v>0.48</v>
      </c>
      <c r="I199" s="56">
        <v>11.1</v>
      </c>
      <c r="J199" s="54">
        <v>59</v>
      </c>
      <c r="K199" s="29"/>
      <c r="L199" s="28"/>
    </row>
    <row r="200" spans="1:12" x14ac:dyDescent="0.25">
      <c r="A200" s="23"/>
      <c r="B200" s="24"/>
      <c r="C200" s="25"/>
      <c r="D200" s="30" t="s">
        <v>36</v>
      </c>
      <c r="E200" s="59" t="s">
        <v>54</v>
      </c>
      <c r="F200" s="60">
        <v>30</v>
      </c>
      <c r="G200" s="60">
        <v>2.31</v>
      </c>
      <c r="H200" s="60">
        <v>0.42</v>
      </c>
      <c r="I200" s="61">
        <v>11.22</v>
      </c>
      <c r="J200" s="60">
        <v>58</v>
      </c>
      <c r="K200" s="29"/>
      <c r="L200" s="28"/>
    </row>
    <row r="201" spans="1:12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36"/>
    </row>
    <row r="203" spans="1:12" x14ac:dyDescent="0.25">
      <c r="A203" s="31"/>
      <c r="B203" s="32"/>
      <c r="C203" s="33"/>
      <c r="D203" s="34" t="s">
        <v>28</v>
      </c>
      <c r="E203" s="35"/>
      <c r="F203" s="36">
        <v>760</v>
      </c>
      <c r="G203" s="36">
        <v>25.54</v>
      </c>
      <c r="H203" s="36">
        <v>29.91</v>
      </c>
      <c r="I203" s="36">
        <v>100.85</v>
      </c>
      <c r="J203" s="36">
        <v>763</v>
      </c>
      <c r="K203" s="37"/>
      <c r="L203" s="53"/>
    </row>
    <row r="204" spans="1:12" ht="30" x14ac:dyDescent="0.25">
      <c r="A204" s="23"/>
      <c r="B204" s="24"/>
      <c r="C204" s="25"/>
      <c r="D204" s="34" t="s">
        <v>30</v>
      </c>
      <c r="E204" s="51" t="s">
        <v>113</v>
      </c>
      <c r="F204" s="53">
        <v>60</v>
      </c>
      <c r="G204" s="53">
        <v>1.02</v>
      </c>
      <c r="H204" s="53">
        <v>1.8</v>
      </c>
      <c r="I204" s="55">
        <v>2.16</v>
      </c>
      <c r="J204" s="53">
        <v>41</v>
      </c>
      <c r="K204" s="57" t="s">
        <v>115</v>
      </c>
      <c r="L204" s="53"/>
    </row>
    <row r="205" spans="1:12" x14ac:dyDescent="0.25">
      <c r="A205" s="23">
        <v>2</v>
      </c>
      <c r="B205" s="24">
        <v>6</v>
      </c>
      <c r="C205" s="25"/>
      <c r="D205" s="30" t="s">
        <v>31</v>
      </c>
      <c r="E205" s="51" t="s">
        <v>48</v>
      </c>
      <c r="F205" s="53" t="s">
        <v>55</v>
      </c>
      <c r="G205" s="53">
        <v>6.62</v>
      </c>
      <c r="H205" s="53">
        <v>8</v>
      </c>
      <c r="I205" s="55">
        <v>13.5</v>
      </c>
      <c r="J205" s="53">
        <v>143</v>
      </c>
      <c r="K205" s="57" t="s">
        <v>96</v>
      </c>
      <c r="L205" s="54"/>
    </row>
    <row r="206" spans="1:12" x14ac:dyDescent="0.25">
      <c r="A206" s="23"/>
      <c r="B206" s="24"/>
      <c r="C206" s="25"/>
      <c r="D206" s="30" t="s">
        <v>32</v>
      </c>
      <c r="E206" s="52" t="s">
        <v>114</v>
      </c>
      <c r="F206" s="54">
        <v>90</v>
      </c>
      <c r="G206" s="54">
        <v>18.809999999999999</v>
      </c>
      <c r="H206" s="54">
        <v>14.31</v>
      </c>
      <c r="I206" s="56">
        <v>5.22</v>
      </c>
      <c r="J206" s="54">
        <v>224</v>
      </c>
      <c r="K206" s="70" t="s">
        <v>116</v>
      </c>
      <c r="L206" s="54"/>
    </row>
    <row r="207" spans="1:12" x14ac:dyDescent="0.25">
      <c r="A207" s="23"/>
      <c r="B207" s="24"/>
      <c r="C207" s="25"/>
      <c r="D207" s="30" t="s">
        <v>33</v>
      </c>
      <c r="E207" s="52" t="s">
        <v>93</v>
      </c>
      <c r="F207" s="54">
        <v>150</v>
      </c>
      <c r="G207" s="54">
        <v>8.6999999999999993</v>
      </c>
      <c r="H207" s="54">
        <v>7.8</v>
      </c>
      <c r="I207" s="56">
        <v>42.6</v>
      </c>
      <c r="J207" s="54">
        <v>279</v>
      </c>
      <c r="K207" s="58" t="s">
        <v>98</v>
      </c>
      <c r="L207" s="54"/>
    </row>
    <row r="208" spans="1:12" x14ac:dyDescent="0.25">
      <c r="A208" s="23"/>
      <c r="B208" s="24"/>
      <c r="C208" s="25"/>
      <c r="D208" s="30" t="s">
        <v>34</v>
      </c>
      <c r="E208" s="52" t="s">
        <v>110</v>
      </c>
      <c r="F208" s="54">
        <v>200</v>
      </c>
      <c r="G208" s="54">
        <v>0.6</v>
      </c>
      <c r="H208" s="54"/>
      <c r="I208" s="56" t="s">
        <v>132</v>
      </c>
      <c r="J208" s="54" t="s">
        <v>133</v>
      </c>
      <c r="K208" s="58" t="s">
        <v>134</v>
      </c>
      <c r="L208" s="54"/>
    </row>
    <row r="209" spans="1:12" x14ac:dyDescent="0.25">
      <c r="A209" s="23"/>
      <c r="B209" s="24"/>
      <c r="C209" s="25"/>
      <c r="D209" s="30" t="s">
        <v>35</v>
      </c>
      <c r="E209" s="52" t="s">
        <v>53</v>
      </c>
      <c r="F209" s="54">
        <v>30</v>
      </c>
      <c r="G209" s="54">
        <v>2.5499999999999998</v>
      </c>
      <c r="H209" s="54">
        <v>0.48</v>
      </c>
      <c r="I209" s="56">
        <v>11.1</v>
      </c>
      <c r="J209" s="54">
        <v>59</v>
      </c>
      <c r="K209" s="29"/>
      <c r="L209" s="54"/>
    </row>
    <row r="210" spans="1:12" x14ac:dyDescent="0.25">
      <c r="A210" s="23"/>
      <c r="B210" s="24"/>
      <c r="C210" s="25"/>
      <c r="D210" s="30" t="s">
        <v>36</v>
      </c>
      <c r="E210" s="59" t="s">
        <v>54</v>
      </c>
      <c r="F210" s="60">
        <v>30</v>
      </c>
      <c r="G210" s="60">
        <v>2.31</v>
      </c>
      <c r="H210" s="60">
        <v>0.42</v>
      </c>
      <c r="I210" s="61">
        <v>11.22</v>
      </c>
      <c r="J210" s="60">
        <v>58</v>
      </c>
      <c r="K210" s="29"/>
      <c r="L210" s="60"/>
    </row>
    <row r="211" spans="1:12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x14ac:dyDescent="0.25">
      <c r="A213" s="31"/>
      <c r="B213" s="32"/>
      <c r="C213" s="33"/>
      <c r="D213" s="34" t="s">
        <v>28</v>
      </c>
      <c r="E213" s="35"/>
      <c r="F213" s="36">
        <v>770</v>
      </c>
      <c r="G213" s="36">
        <v>40.409999999999997</v>
      </c>
      <c r="H213" s="36">
        <v>32.81</v>
      </c>
      <c r="I213" s="36">
        <v>105.22</v>
      </c>
      <c r="J213" s="36">
        <v>878</v>
      </c>
      <c r="K213" s="37"/>
      <c r="L213" s="63"/>
    </row>
    <row r="214" spans="1:12" ht="15.75" thickBot="1" x14ac:dyDescent="0.3">
      <c r="A214" s="41">
        <f>A187</f>
        <v>2</v>
      </c>
      <c r="B214" s="42">
        <v>6</v>
      </c>
      <c r="C214" s="71" t="s">
        <v>37</v>
      </c>
      <c r="D214" s="72"/>
      <c r="E214" s="43"/>
      <c r="F214" s="44">
        <v>770</v>
      </c>
      <c r="G214" s="44">
        <v>40.409999999999997</v>
      </c>
      <c r="H214" s="44">
        <v>32.81</v>
      </c>
      <c r="I214" s="44">
        <v>105.22</v>
      </c>
      <c r="J214" s="44">
        <v>878</v>
      </c>
      <c r="K214" s="44"/>
      <c r="L214" s="63"/>
    </row>
    <row r="215" spans="1:12" ht="18.75" customHeight="1" thickBot="1" x14ac:dyDescent="0.3">
      <c r="A215" s="48"/>
      <c r="B215" s="49"/>
      <c r="C215" s="76" t="s">
        <v>38</v>
      </c>
      <c r="D215" s="76"/>
      <c r="E215" s="76"/>
      <c r="F215" s="50">
        <f>(F24+F43+F62+F81+F100+F129+F148+F167+F186+F214)/(IF(F24=0,0,1)+IF(F43=0,0,1)+IF(F62=0,0,1)+IF(F81=0,0,1)+IF(F100=0,0,1)+IF(F129=0,0,1)+IF(F148=0,0,1)+IF(F167=0,0,1)+IF(F186=0,0,1)+IF(F214=0,0,1))</f>
        <v>777</v>
      </c>
      <c r="G215" s="50">
        <v>27</v>
      </c>
      <c r="H215" s="50">
        <v>29</v>
      </c>
      <c r="I215" s="50">
        <v>115</v>
      </c>
      <c r="J215" s="50">
        <f>(J24+J43+J62+J81+J100+J129+J148+J167+J186+J214)/(IF(J24=0,0,1)+IF(J43=0,0,1)+IF(J62=0,0,1)+IF(J81=0,0,1)+IF(J100=0,0,1)+IF(J129=0,0,1)+IF(J148=0,0,1)+IF(J167=0,0,1)+IF(J186=0,0,1)+IF(J214=0,0,1))</f>
        <v>803.7</v>
      </c>
      <c r="K215" s="50"/>
      <c r="L215" s="50"/>
    </row>
  </sheetData>
  <mergeCells count="15">
    <mergeCell ref="C214:D214"/>
    <mergeCell ref="C215:E215"/>
    <mergeCell ref="C81:D81"/>
    <mergeCell ref="C100:D100"/>
    <mergeCell ref="C129:D129"/>
    <mergeCell ref="C148:D148"/>
    <mergeCell ref="C167:D167"/>
    <mergeCell ref="C186:D186"/>
    <mergeCell ref="C118:D118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2025-03-10T11:44:20Z</dcterms:modified>
</cp:coreProperties>
</file>